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erver-f\обмен\МАРКЕТОЛОГ\ЕКАТЕРИНА\Прейскурант 05.02.2026\"/>
    </mc:Choice>
  </mc:AlternateContent>
  <xr:revisionPtr revIDLastSave="0" documentId="13_ncr:1_{D407C0F3-938A-4B5A-962A-4733F1F6F811}" xr6:coauthVersionLast="47" xr6:coauthVersionMax="47" xr10:uidLastSave="{00000000-0000-0000-0000-000000000000}"/>
  <bookViews>
    <workbookView xWindow="-120" yWindow="-120" windowWidth="29040" windowHeight="15840" tabRatio="608" firstSheet="1" activeTab="7" xr2:uid="{00000000-000D-0000-FFFF-FFFF00000000}"/>
  </bookViews>
  <sheets>
    <sheet name="Химчистка текстиль" sheetId="1" r:id="rId1"/>
    <sheet name="Химчистка VIP" sheetId="4" r:id="rId2"/>
    <sheet name="Химчистка кожа" sheetId="5" r:id="rId3"/>
    <sheet name="Химчистка мех" sheetId="6" r:id="rId4"/>
    <sheet name="Химчистка обувь" sheetId="7" r:id="rId5"/>
    <sheet name="Стирка" sheetId="2" r:id="rId6"/>
    <sheet name="Ремонт сумок" sheetId="8" r:id="rId7"/>
    <sheet name="Ремонт одежды" sheetId="9" r:id="rId8"/>
    <sheet name="Доставка" sheetId="3" r:id="rId9"/>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2" l="1"/>
  <c r="E17" i="2"/>
  <c r="E15" i="2"/>
  <c r="E13" i="2"/>
  <c r="E12" i="2"/>
  <c r="E10" i="2"/>
</calcChain>
</file>

<file path=xl/sharedStrings.xml><?xml version="1.0" encoding="utf-8"?>
<sst xmlns="http://schemas.openxmlformats.org/spreadsheetml/2006/main" count="1455" uniqueCount="776">
  <si>
    <t>№ пп</t>
  </si>
  <si>
    <t>Наименование изделия</t>
  </si>
  <si>
    <t>Ед. изм.</t>
  </si>
  <si>
    <t>Химическая чистка (сухая/ аквачистка)</t>
  </si>
  <si>
    <t>Со скидкой - 10%</t>
  </si>
  <si>
    <t>1. Верхняя одежда</t>
  </si>
  <si>
    <t>1.1.</t>
  </si>
  <si>
    <t>1.1.1.</t>
  </si>
  <si>
    <t xml:space="preserve">― демисезонное из шерстяных тканей, зимнее, шинель
― утепленное искусственным мехом или синтетическим утеплителем, пухо-пером
―из искусственного меха, замши, кожи                         </t>
  </si>
  <si>
    <t>шт.</t>
  </si>
  <si>
    <t>1.1.2.</t>
  </si>
  <si>
    <t>летнее, плащ</t>
  </si>
  <si>
    <t>1.2.</t>
  </si>
  <si>
    <t>1.2.1.</t>
  </si>
  <si>
    <t xml:space="preserve">― демисезонное из шерстяных тканей, зимнее, шинель
― утепленное искусственным мехом или синтетическим утеплителем, пухо-пером
―из искусственного меха, замши, кожи
―из комбинированных материалов; с отделкой из натурального меха, кожи, замши                               </t>
  </si>
  <si>
    <t>1.2.2.</t>
  </si>
  <si>
    <t>летнее, неутепленное, из джинсовой ткани, жилет утепленный синтепоном</t>
  </si>
  <si>
    <t>1.3.</t>
  </si>
  <si>
    <t>Куртка укороченная (длиной до талии до 50 см)</t>
  </si>
  <si>
    <t>1.3.1</t>
  </si>
  <si>
    <t xml:space="preserve">― утепленная искусственным мехом или синтетическим утеплителем, пухо-пером
―из искусственного меха, замши, кожи
―из комбинированных материалов; с отделкой из натурального меха, кожи, замши                                            </t>
  </si>
  <si>
    <t>1.3.2.</t>
  </si>
  <si>
    <t>неутепленная, драповая, ветровка, куртка из джинсовой ткани</t>
  </si>
  <si>
    <t xml:space="preserve">                  2. Костюмно-плательная группа</t>
  </si>
  <si>
    <t>2.1.</t>
  </si>
  <si>
    <t>Пиджак, жакет, китель</t>
  </si>
  <si>
    <t>2.2.</t>
  </si>
  <si>
    <t>Пиджак удлиненный, жилет удлиненный, пончо, кардиган</t>
  </si>
  <si>
    <t>2.3.</t>
  </si>
  <si>
    <t>Брюки, джинсы, спортивные брюки</t>
  </si>
  <si>
    <t>2.4.</t>
  </si>
  <si>
    <r>
      <t xml:space="preserve">Брюки, джинсы, спортивные брюки, полукомбинезон, </t>
    </r>
    <r>
      <rPr>
        <b/>
        <sz val="11"/>
        <rFont val="Bookman Old Style"/>
        <family val="1"/>
        <charset val="204"/>
      </rPr>
      <t>утепленные синтетическим утеплителем</t>
    </r>
  </si>
  <si>
    <t>2.5.</t>
  </si>
  <si>
    <t>Комбинезон, утепленный синтетическим утеплителем</t>
  </si>
  <si>
    <t>2.6.</t>
  </si>
  <si>
    <t>Cарафан, халат</t>
  </si>
  <si>
    <t>2.7.</t>
  </si>
  <si>
    <t>Юбка</t>
  </si>
  <si>
    <t>2.8.</t>
  </si>
  <si>
    <t>Блуза, рубашка, сорочка</t>
  </si>
  <si>
    <t>2.9.</t>
  </si>
  <si>
    <t>Гольф ,жилет, майка, шорты</t>
  </si>
  <si>
    <t>2.10.</t>
  </si>
  <si>
    <t>Платье, комбинезон легкий</t>
  </si>
  <si>
    <t>2.11.</t>
  </si>
  <si>
    <t>Свитер, джемпер, пуловер, байка, мастерка</t>
  </si>
  <si>
    <t>2.12.</t>
  </si>
  <si>
    <t>Головной убор (без восстановления формы)</t>
  </si>
  <si>
    <t>2.13.</t>
  </si>
  <si>
    <t>Платок, шарф, косынка размером до 1 м²</t>
  </si>
  <si>
    <t>2.14.</t>
  </si>
  <si>
    <t>Платок, шарф, косынка размером свыше 1 м²</t>
  </si>
  <si>
    <t>2.15.</t>
  </si>
  <si>
    <t>Галстук</t>
  </si>
  <si>
    <t>2.16.</t>
  </si>
  <si>
    <t>Подстежка (все виды, кроме натурального меха)</t>
  </si>
  <si>
    <t>2.17.</t>
  </si>
  <si>
    <t>Корсет</t>
  </si>
  <si>
    <t>2.18.</t>
  </si>
  <si>
    <t>2.19.</t>
  </si>
  <si>
    <t>Лосины или леггинсы</t>
  </si>
  <si>
    <t>3. Рабочая одежда</t>
  </si>
  <si>
    <t>3.1.</t>
  </si>
  <si>
    <t>Плащ-накидка, куртка, брюки, полукомбинезон, жилет утепленные</t>
  </si>
  <si>
    <t>3.2.</t>
  </si>
  <si>
    <t>Куртка, брюки, полукомбинезон, жилет неутепленные, халат</t>
  </si>
  <si>
    <t>3.3.</t>
  </si>
  <si>
    <t>Майка, фартук</t>
  </si>
  <si>
    <t>3.4.</t>
  </si>
  <si>
    <t>3.5.</t>
  </si>
  <si>
    <t>Комбинезон, неутепленный синтетическим утеплителем</t>
  </si>
  <si>
    <t>4. Прочее</t>
  </si>
  <si>
    <t>4.1.</t>
  </si>
  <si>
    <t>Одеяло,  покрывало, плед детские, односпальные, п/спальные (до 150×210 см)</t>
  </si>
  <si>
    <t>4.1.1.</t>
  </si>
  <si>
    <t>на синтепоне, из искусственного меха, синтетическое, стеганное (ватное), пуховое,  спальный мешок, наматрасник</t>
  </si>
  <si>
    <t>4.1.2.</t>
  </si>
  <si>
    <t>шерстяное, полушерстяное</t>
  </si>
  <si>
    <t>4.2.</t>
  </si>
  <si>
    <t>Одеяло,  покрывало, плед двуспальные (до 200×220 см)</t>
  </si>
  <si>
    <t>4.2.1.</t>
  </si>
  <si>
    <t>на синтепоне, из искусственного меха, синтетическое, стеганное (ватное), пуховое</t>
  </si>
  <si>
    <t>4.2.2.</t>
  </si>
  <si>
    <t>4.2.3.</t>
  </si>
  <si>
    <t>наматрасник, чехол диванный</t>
  </si>
  <si>
    <t>4.3.</t>
  </si>
  <si>
    <t>Одеяло,  покрывало, плед нестандартных размеров (более 200×220 см)</t>
  </si>
  <si>
    <t>4.3.1.</t>
  </si>
  <si>
    <t>4.3.2.</t>
  </si>
  <si>
    <t>4.3.3.</t>
  </si>
  <si>
    <t>4.4.</t>
  </si>
  <si>
    <t>Шторы, скатерть, флаг, чехол, коврик, салфетки</t>
  </si>
  <si>
    <t>4.4.1.</t>
  </si>
  <si>
    <t>плотные (портьеры, изделия из гобелена, панно)</t>
  </si>
  <si>
    <t>1 м²</t>
  </si>
  <si>
    <t>4.4.2.</t>
  </si>
  <si>
    <t>тонкие</t>
  </si>
  <si>
    <t>4.4.3.</t>
  </si>
  <si>
    <t xml:space="preserve">флаг </t>
  </si>
  <si>
    <t>4.4.4.</t>
  </si>
  <si>
    <t>Чехлы для авто, коврики (кроме натуральной овчины)</t>
  </si>
  <si>
    <t>4.4.5.</t>
  </si>
  <si>
    <t>4.4.6.</t>
  </si>
  <si>
    <t>4.5.</t>
  </si>
  <si>
    <t>Мягко-набивная игрушка</t>
  </si>
  <si>
    <t>4.5.1.</t>
  </si>
  <si>
    <t>весом до 0,5 кг</t>
  </si>
  <si>
    <t>4.5.2.</t>
  </si>
  <si>
    <t>весом 0,5 -2 кг</t>
  </si>
  <si>
    <t>4.5.3.</t>
  </si>
  <si>
    <t>весом 2 - 4 кг</t>
  </si>
  <si>
    <t>4.5.4.</t>
  </si>
  <si>
    <t>весом   от 4  кг</t>
  </si>
  <si>
    <t>4.6.</t>
  </si>
  <si>
    <t>Подушка синтетическая</t>
  </si>
  <si>
    <t>4.6.1.</t>
  </si>
  <si>
    <t>размером до 50х50</t>
  </si>
  <si>
    <t>4.6.2.</t>
  </si>
  <si>
    <t>размером от 50х70</t>
  </si>
  <si>
    <t>4.6.3.</t>
  </si>
  <si>
    <t>размером более 70х70</t>
  </si>
  <si>
    <t>4.6.4.</t>
  </si>
  <si>
    <t>подушка для беременных</t>
  </si>
  <si>
    <t>4.6.5.</t>
  </si>
  <si>
    <t>ростовая кукла</t>
  </si>
  <si>
    <t>4.7.</t>
  </si>
  <si>
    <t>Чехол для подушки</t>
  </si>
  <si>
    <t>4.7.1.</t>
  </si>
  <si>
    <t>4.7.2.</t>
  </si>
  <si>
    <t>4.7.3.</t>
  </si>
  <si>
    <t>4.8.</t>
  </si>
  <si>
    <t>Палатка, шатер, тент</t>
  </si>
  <si>
    <t>4.8.1.</t>
  </si>
  <si>
    <t>размерами до 2,5*2,5</t>
  </si>
  <si>
    <t>4.8.2.</t>
  </si>
  <si>
    <t>размерами до 3,5*3,5</t>
  </si>
  <si>
    <t>4.8.3.</t>
  </si>
  <si>
    <t>размерами более 3,5*3,5</t>
  </si>
  <si>
    <t>4.9.</t>
  </si>
  <si>
    <t>Лежанка для животных</t>
  </si>
  <si>
    <t>4.9.1.</t>
  </si>
  <si>
    <t>4.9.2.</t>
  </si>
  <si>
    <t>размерами более 50х50</t>
  </si>
  <si>
    <t xml:space="preserve">5. Выведение пятен </t>
  </si>
  <si>
    <t>5.1.</t>
  </si>
  <si>
    <t>Выведение пятен (все виды пятен) общей площадью до 25 см² (5×5 см.)</t>
  </si>
  <si>
    <t>-</t>
  </si>
  <si>
    <t>6. Дополнительные виды обработки</t>
  </si>
  <si>
    <t>6.1.</t>
  </si>
  <si>
    <t xml:space="preserve">Восстановление размеров и форм трикотажных изделий </t>
  </si>
  <si>
    <t>6.2.</t>
  </si>
  <si>
    <t>Удаление пилинга (катышек) с изделий</t>
  </si>
  <si>
    <t>6.3.</t>
  </si>
  <si>
    <t>Защитная пропитка</t>
  </si>
  <si>
    <t>6.4.</t>
  </si>
  <si>
    <t>Озонирование (антибактериальная обработка)</t>
  </si>
  <si>
    <t>6.5.</t>
  </si>
  <si>
    <t>Аппретирование с антистатическим эффектом</t>
  </si>
  <si>
    <t xml:space="preserve">шт. </t>
  </si>
  <si>
    <t>6.6.</t>
  </si>
  <si>
    <t>Шлифовка (полировка) мех. натуральной отделки в текстильном изделии</t>
  </si>
  <si>
    <t>7. Комплексные услуги</t>
  </si>
  <si>
    <t>7.1.</t>
  </si>
  <si>
    <t>Комбо №1</t>
  </si>
  <si>
    <t>7.2.</t>
  </si>
  <si>
    <t>Комбо №2</t>
  </si>
  <si>
    <t>Комбо №3</t>
  </si>
  <si>
    <t>Стоимость глажения  – 50 % от стоимости чистки изделий.</t>
  </si>
  <si>
    <r>
      <t xml:space="preserve">Комбо № 1 - </t>
    </r>
    <r>
      <rPr>
        <sz val="11"/>
        <rFont val="Bookman Old Style"/>
        <family val="1"/>
        <charset val="204"/>
      </rPr>
      <t xml:space="preserve">комплекс дополнительных услуг для финишной отделки верхней одежды, костюмно-плательной группы, рабочей одежды, включающий:
</t>
    </r>
    <r>
      <rPr>
        <b/>
        <sz val="11"/>
        <rFont val="Bookman Old Style"/>
        <family val="1"/>
        <charset val="204"/>
      </rPr>
      <t>1. Аппретирование с антистатическим эффектом
2. Защитная пропитка
3. Озонирование</t>
    </r>
  </si>
  <si>
    <r>
      <t xml:space="preserve">Комбо № 2- </t>
    </r>
    <r>
      <rPr>
        <sz val="11"/>
        <rFont val="Bookman Old Style"/>
        <family val="1"/>
        <charset val="204"/>
      </rPr>
      <t xml:space="preserve">комплекс дополнительных услуг для финишной отделки прочего ассортимента( одеяла, пледы, покрывала, шторы), включающий:
</t>
    </r>
    <r>
      <rPr>
        <b/>
        <sz val="11"/>
        <rFont val="Bookman Old Style"/>
        <family val="1"/>
        <charset val="204"/>
      </rPr>
      <t>1.Аппретирование с антистатическим эффектом
2. Озонирование</t>
    </r>
  </si>
  <si>
    <r>
      <t xml:space="preserve">Комбо № 3- </t>
    </r>
    <r>
      <rPr>
        <sz val="11"/>
        <rFont val="Bookman Old Style"/>
        <family val="1"/>
        <charset val="204"/>
      </rPr>
      <t xml:space="preserve">комплекс дополнительных услуг для финишной отделки верхней одежды с отделкой из натурального меха, включающий:
</t>
    </r>
    <r>
      <rPr>
        <b/>
        <sz val="11"/>
        <rFont val="Bookman Old Style"/>
        <family val="1"/>
        <charset val="204"/>
      </rPr>
      <t>1.Аппретирование с антистатическим эффектом
2. Защитная пропитка
3. Озонирование
4. Шлифовка</t>
    </r>
  </si>
  <si>
    <r>
      <t xml:space="preserve">Аппретирование с антистатическим эффектом - </t>
    </r>
    <r>
      <rPr>
        <sz val="11"/>
        <rFont val="Bookman Old Style"/>
        <family val="1"/>
        <charset val="204"/>
      </rPr>
      <t>восстановление заводских пропиток тканей с помощью специального оборудования, которые дома самостоятельно сделать нельзя. Необходимо изделиям для сохранения жесткости и несминаемости, защищает от лас и пилинга, а также от накопления электростатичности.</t>
    </r>
  </si>
  <si>
    <r>
      <t xml:space="preserve">Защитная пропитка- </t>
    </r>
    <r>
      <rPr>
        <sz val="11"/>
        <rFont val="Bookman Old Style"/>
        <family val="1"/>
        <charset val="204"/>
      </rPr>
      <t xml:space="preserve">восстановление пропитки путем напыления специального препарата под давлением с помощью пульверизатора. Защищает изделие от глубокого проникновения загрязнений и влаги в ткань, чем существенно продлевает срок службы изделия (применяется для всех пунктов прейскуранта, за исключением п. 4.1. - 4.9.2). </t>
    </r>
  </si>
  <si>
    <r>
      <t xml:space="preserve">Озонирование- </t>
    </r>
    <r>
      <rPr>
        <sz val="11"/>
        <rFont val="Bookman Old Style"/>
        <family val="1"/>
        <charset val="204"/>
      </rPr>
      <t>дезинфекция от вредоносных микроорганизмов и насекомых (вирусы, бактерии, моль, пылевые клещи и т.д.), а также дезодорация от запахов (дыма, затхлости, заводских запахов  и т.д.).</t>
    </r>
  </si>
  <si>
    <r>
      <t xml:space="preserve">Шлифовка (полировка) меховой натуральной отделки - </t>
    </r>
    <r>
      <rPr>
        <sz val="11"/>
        <rFont val="Bookman Old Style"/>
        <family val="1"/>
        <charset val="204"/>
      </rPr>
      <t>технология выравнивания подпушка и посеченного волоса горячим быстровращающимся валом. Придает меху мягкость, гладкость укладки, блеск, увеличивает срок эксплуатации изделия (</t>
    </r>
    <r>
      <rPr>
        <i/>
        <u/>
        <sz val="11"/>
        <rFont val="Bookman Old Style"/>
        <family val="1"/>
        <charset val="204"/>
      </rPr>
      <t>применяется  только для верхней одежды из комбинированных материалов, с отделкой из натурального меха, кожи</t>
    </r>
    <r>
      <rPr>
        <sz val="11"/>
        <rFont val="Bookman Old Style"/>
        <family val="1"/>
        <charset val="204"/>
      </rPr>
      <t>).</t>
    </r>
  </si>
  <si>
    <r>
      <t xml:space="preserve">Удаление пилинга (катышек) с изделий – </t>
    </r>
    <r>
      <rPr>
        <sz val="11"/>
        <rFont val="Bookman Old Style"/>
        <family val="1"/>
        <charset val="204"/>
      </rPr>
      <t>удаление образовавшихся на ткани «катышек» с помощью специальных приспособлений, оборудования</t>
    </r>
    <r>
      <rPr>
        <i/>
        <sz val="11"/>
        <rFont val="Bookman Old Style"/>
        <family val="1"/>
        <charset val="204"/>
      </rPr>
      <t xml:space="preserve"> </t>
    </r>
    <r>
      <rPr>
        <i/>
        <u/>
        <sz val="11"/>
        <rFont val="Bookman Old Style"/>
        <family val="1"/>
        <charset val="204"/>
      </rPr>
      <t>(услуга не применима к тонким тканям, тонкому и трикотажному полотну; принимаются только чистые вещи)</t>
    </r>
  </si>
  <si>
    <t>В чистку не принимается рабочая одежда со следующими загрязнениями: монтажная пена, цемент, штукатурка, также ветхие одеяла, ватные и пуховые подушки старого/советского типа.</t>
  </si>
  <si>
    <t>Примечание:</t>
  </si>
  <si>
    <t>Согласно п. 17 главы 4 "Правил бытового обслуживания потребителей Республики Беларусь" установлены следующие надбавки за срочность выполнения заказов:</t>
  </si>
  <si>
    <t>1.</t>
  </si>
  <si>
    <t>Химчистка и стирка +30% к стоимости заказа.</t>
  </si>
  <si>
    <t>2.</t>
  </si>
  <si>
    <t xml:space="preserve">Сроки выполнения срочного заказа устанавливаются индивидуально, в зависимости от загрузки фабрики и с учетом временных затрат на доставку изделия в приемный пункт. </t>
  </si>
  <si>
    <t>3.</t>
  </si>
  <si>
    <t>Сроки выполнения заказов по химчистке и стирке изделий устанавливаются ежедневно, в зависимости от загрузки фабрики. Сроки размещаются в группе Вайбер "Сроки".</t>
  </si>
  <si>
    <t xml:space="preserve">Действие данного прейскуранта распространяется на юридических лиц и индивидуальных предпринимателей. </t>
  </si>
  <si>
    <t>Для юридических лиц и индивидуальных предпринимателей применяется ставка НДС - 20% от цены указанной в прейскуранте без скидки.</t>
  </si>
  <si>
    <t>Наименование услуги</t>
  </si>
  <si>
    <t xml:space="preserve">Цена, рублей </t>
  </si>
  <si>
    <t xml:space="preserve">Индивидуальная стирка прямого белья с глажением </t>
  </si>
  <si>
    <r>
      <t xml:space="preserve">Загрузка стиральной машины до </t>
    </r>
    <r>
      <rPr>
        <b/>
        <sz val="12"/>
        <rFont val="Bookman Old Style"/>
        <family val="1"/>
        <charset val="204"/>
      </rPr>
      <t>5,5 кг.</t>
    </r>
  </si>
  <si>
    <t xml:space="preserve">машина 6 кг </t>
  </si>
  <si>
    <r>
      <t xml:space="preserve">Загрузка стиральной машины до </t>
    </r>
    <r>
      <rPr>
        <b/>
        <sz val="12"/>
        <rFont val="Bookman Old Style"/>
        <family val="1"/>
        <charset val="204"/>
      </rPr>
      <t>8,5 кг.</t>
    </r>
  </si>
  <si>
    <t>машина 10 кг</t>
  </si>
  <si>
    <r>
      <t xml:space="preserve">Загрузка стиральной машины до </t>
    </r>
    <r>
      <rPr>
        <b/>
        <sz val="12"/>
        <rFont val="Bookman Old Style"/>
        <family val="1"/>
        <charset val="204"/>
      </rPr>
      <t>11 кг.</t>
    </r>
  </si>
  <si>
    <t>машина 13 кг</t>
  </si>
  <si>
    <t>1.4.</t>
  </si>
  <si>
    <t>машина 30 кг</t>
  </si>
  <si>
    <t>Индивидуальная стирка прямого белья с глажением (с крахмалом; с кондиционером)</t>
  </si>
  <si>
    <t>Индивидуальная стирка прямого белья с глажением (сильнозагрязненное*)</t>
  </si>
  <si>
    <t>4.</t>
  </si>
  <si>
    <t>Дополнительные услуги + к цене стирки изделий/белья (с крахмалом; с кондиционером)</t>
  </si>
  <si>
    <t>Двойной кондиционер</t>
  </si>
  <si>
    <t>машина</t>
  </si>
  <si>
    <t>Х</t>
  </si>
  <si>
    <t>Двойной крахмал</t>
  </si>
  <si>
    <t>Отбеливатель</t>
  </si>
  <si>
    <t>Озонирование (плед, покрывало, одеяло, одежда, подушка)</t>
  </si>
  <si>
    <t>5.</t>
  </si>
  <si>
    <t>VIP-стирка (комплексная услуга)**</t>
  </si>
  <si>
    <t>5.2.</t>
  </si>
  <si>
    <t>5.3.</t>
  </si>
  <si>
    <t>5.4.</t>
  </si>
  <si>
    <t>6.</t>
  </si>
  <si>
    <t xml:space="preserve">Стирка фасонного (халат, сорочка, джемпер, спортивные брюки, футболка и т.д.) и нательного белья (майки, ночные сорочки, пижамы, футболки и.т.д.) без глажения </t>
  </si>
  <si>
    <t>7.</t>
  </si>
  <si>
    <t>Стирка одеял, покрывала, пледа, штор без глажения***</t>
  </si>
  <si>
    <r>
      <t xml:space="preserve">синтетическое одеяло, покрывало, плед, наматрасник односпальный- </t>
    </r>
    <r>
      <rPr>
        <b/>
        <sz val="12"/>
        <rFont val="Bookman Old Style"/>
        <family val="1"/>
        <charset val="204"/>
      </rPr>
      <t>размер до 150*210 см и вес от 2 до 3 кг</t>
    </r>
  </si>
  <si>
    <t>7.3.</t>
  </si>
  <si>
    <t>7.4.</t>
  </si>
  <si>
    <t>7.5.</t>
  </si>
  <si>
    <r>
      <t xml:space="preserve">шторы (одного цвета и
фактуры ткани) - </t>
    </r>
    <r>
      <rPr>
        <b/>
        <sz val="12"/>
        <rFont val="Bookman Old Style"/>
        <family val="1"/>
        <charset val="204"/>
      </rPr>
      <t>не более 5,5 кг.</t>
    </r>
  </si>
  <si>
    <t>8.</t>
  </si>
  <si>
    <t>Глажение прямого белья на гладильном катке****</t>
  </si>
  <si>
    <t>8.1.</t>
  </si>
  <si>
    <t>8.2.</t>
  </si>
  <si>
    <t>8.3.</t>
  </si>
  <si>
    <t>8.4.</t>
  </si>
  <si>
    <t>9.</t>
  </si>
  <si>
    <t>Ручное глажение белья с фурнитурой (молнии, кнопки, стразы, пуговицы)*****</t>
  </si>
  <si>
    <t>9.1.</t>
  </si>
  <si>
    <t>Пододеяльник, простынь п/спальный</t>
  </si>
  <si>
    <t>9.2.</t>
  </si>
  <si>
    <t>Пододеяльник, простынь д/спальный</t>
  </si>
  <si>
    <t>9.3.</t>
  </si>
  <si>
    <t>Наволочка</t>
  </si>
  <si>
    <t>10.</t>
  </si>
  <si>
    <t>Ручное глажение*****</t>
  </si>
  <si>
    <t>10.1.</t>
  </si>
  <si>
    <t>халат, сорочка мужская, футболка, джемпер, спортивные брюки и др.</t>
  </si>
  <si>
    <t>10.2.</t>
  </si>
  <si>
    <t>шторы (тонкие, плотные)</t>
  </si>
  <si>
    <t>1 м2</t>
  </si>
  <si>
    <t>10.3.</t>
  </si>
  <si>
    <t>скатерть</t>
  </si>
  <si>
    <t>цикл</t>
  </si>
  <si>
    <t>бесплатно</t>
  </si>
  <si>
    <r>
      <t xml:space="preserve">* Сильнозагрязненное белье - </t>
    </r>
    <r>
      <rPr>
        <sz val="11"/>
        <rFont val="Bookman Old Style"/>
        <family val="1"/>
        <charset val="204"/>
      </rPr>
      <t>белье с сильными притертостями и пятнами или белье со свежими и незначительными белковыми загрязнениями (60% износа), а также белье, загрязненное биологическими выделениями (кровь, моча, гной, лекарства, грудное молоко, мокрота, каловые следы, рвотные следы и т.д. (80% износа). Сильнозагрязненное белье принимается в обработку без гарантии полного удаления пятен и иных загрязнений.</t>
    </r>
  </si>
  <si>
    <r>
      <t>**</t>
    </r>
    <r>
      <rPr>
        <b/>
        <sz val="11"/>
        <rFont val="Bookman Old Style"/>
        <family val="1"/>
        <charset val="204"/>
      </rPr>
      <t xml:space="preserve"> VIP-стирка (комплексная услуга)</t>
    </r>
    <r>
      <rPr>
        <sz val="11"/>
        <rFont val="Bookman Old Style"/>
        <family val="1"/>
        <charset val="204"/>
      </rPr>
      <t xml:space="preserve"> - контроль качества оказания услуги в отношении изделия/белья на всех этапах обработки мастером цеха с дополнительными опциями </t>
    </r>
    <r>
      <rPr>
        <b/>
        <sz val="11"/>
        <rFont val="Bookman Old Style"/>
        <family val="1"/>
        <charset val="204"/>
      </rPr>
      <t>по выбору клиента.</t>
    </r>
  </si>
  <si>
    <t>Опции, включенные в VIP-стирку (комплексную услугу):</t>
  </si>
  <si>
    <r>
      <t xml:space="preserve">1. </t>
    </r>
    <r>
      <rPr>
        <sz val="11"/>
        <rFont val="Bookman Old Style"/>
        <family val="1"/>
        <charset val="204"/>
      </rPr>
      <t>Двойной кондиционер</t>
    </r>
  </si>
  <si>
    <r>
      <t xml:space="preserve">2. </t>
    </r>
    <r>
      <rPr>
        <sz val="11"/>
        <rFont val="Bookman Old Style"/>
        <family val="1"/>
        <charset val="204"/>
      </rPr>
      <t>Двойной крахмал</t>
    </r>
  </si>
  <si>
    <r>
      <t xml:space="preserve">3. </t>
    </r>
    <r>
      <rPr>
        <sz val="11"/>
        <rFont val="Bookman Old Style"/>
        <family val="1"/>
        <charset val="204"/>
      </rPr>
      <t>Гипоаллергенный порошок</t>
    </r>
  </si>
  <si>
    <r>
      <t xml:space="preserve">4. </t>
    </r>
    <r>
      <rPr>
        <sz val="11"/>
        <rFont val="Bookman Old Style"/>
        <family val="1"/>
        <charset val="204"/>
      </rPr>
      <t>Выворачивание белья на лицевую сторону</t>
    </r>
  </si>
  <si>
    <r>
      <t xml:space="preserve">5. </t>
    </r>
    <r>
      <rPr>
        <sz val="11"/>
        <rFont val="Bookman Old Style"/>
        <family val="1"/>
        <charset val="204"/>
      </rPr>
      <t>Сортировка и упаковка белья по комплектам</t>
    </r>
  </si>
  <si>
    <t>Скидка на VIP-стирку (комплексную услугу) не предоставляется.</t>
  </si>
  <si>
    <r>
      <t xml:space="preserve">**** </t>
    </r>
    <r>
      <rPr>
        <b/>
        <sz val="11"/>
        <rFont val="Bookman Old Style"/>
        <family val="1"/>
        <charset val="204"/>
      </rPr>
      <t>Глажение прямого белья на гладильном катке включает</t>
    </r>
    <r>
      <rPr>
        <sz val="11"/>
        <rFont val="Bookman Old Style"/>
        <family val="1"/>
        <charset val="204"/>
      </rPr>
      <t xml:space="preserve"> полоскание белья, его растряску, глажение через гладильный каток и упаковку.</t>
    </r>
  </si>
  <si>
    <r>
      <t xml:space="preserve">***** </t>
    </r>
    <r>
      <rPr>
        <b/>
        <sz val="11"/>
        <rFont val="Bookman Old Style"/>
        <family val="1"/>
        <charset val="204"/>
      </rPr>
      <t>Скидка на ручное глажение изделий, белья с фурнитурой (молнии, кнопки, стразы, пуговицы) (п. 9 и 10 данного прейскуранта) не предоставляется.</t>
    </r>
  </si>
  <si>
    <t>Цена без НДС, рублей</t>
  </si>
  <si>
    <t>Доставка по г. Минску в пределах МКАД + Уручье + Новая Боровая</t>
  </si>
  <si>
    <t>Доставка за МКАД в пределах 10 км (Боровляны, Ратомка, Колодищи и др.)</t>
  </si>
  <si>
    <r>
      <t xml:space="preserve">забор и доставка </t>
    </r>
    <r>
      <rPr>
        <b/>
        <u/>
        <sz val="14"/>
        <color theme="1"/>
        <rFont val="Bookman Old Style"/>
        <family val="1"/>
        <charset val="204"/>
      </rPr>
      <t>в одну сторону</t>
    </r>
    <r>
      <rPr>
        <sz val="14"/>
        <color theme="1"/>
        <rFont val="Bookman Old Style"/>
        <family val="1"/>
        <charset val="204"/>
      </rPr>
      <t xml:space="preserve"> при сумме заказа меньше 150,00 руб.</t>
    </r>
  </si>
  <si>
    <t>забор и доставка при сумме заказа свыше 150,00 руб.</t>
  </si>
  <si>
    <t>для юридических лиц ставка НДС - 20% от цены без НДС</t>
  </si>
  <si>
    <t>Цикл - забор и возврат вещей</t>
  </si>
  <si>
    <r>
      <t xml:space="preserve">забор и доставка </t>
    </r>
    <r>
      <rPr>
        <b/>
        <u/>
        <sz val="14"/>
        <color theme="1"/>
        <rFont val="Bookman Old Style"/>
        <family val="1"/>
        <charset val="204"/>
      </rPr>
      <t>в одну сторону</t>
    </r>
    <r>
      <rPr>
        <sz val="14"/>
        <color theme="1"/>
        <rFont val="Bookman Old Style"/>
        <family val="1"/>
        <charset val="204"/>
      </rPr>
      <t xml:space="preserve"> при сумме заказа меньше 180,00 руб.</t>
    </r>
  </si>
  <si>
    <t>забор и доставка при сумме заказа свыше 180,00 руб.</t>
  </si>
  <si>
    <t>Прейскурант № 37 цен на услуги доставки заказов</t>
  </si>
  <si>
    <t>VIP-услуга</t>
  </si>
  <si>
    <t>VIP-услуга
 Со скидкой - 10%</t>
  </si>
  <si>
    <t xml:space="preserve">               2. Костюмно-плательная группа</t>
  </si>
  <si>
    <t>Пиджак, жакет</t>
  </si>
  <si>
    <t>Фрак, смокинг</t>
  </si>
  <si>
    <t>Брюки</t>
  </si>
  <si>
    <t>Блуза, рубашка, гольф ,жилет, майка, шорты</t>
  </si>
  <si>
    <t>Свитер, джемпер, пуловер, байка</t>
  </si>
  <si>
    <t>Платье вечернее, коктейльное,  полукомбинезон, комбинезон вечерний</t>
  </si>
  <si>
    <t>Свадебное платье</t>
  </si>
  <si>
    <t>Карнавальные костюмы (Дед Мороз, Снегурочка и др.)</t>
  </si>
  <si>
    <t xml:space="preserve">Священная/церковная одежда </t>
  </si>
  <si>
    <t>3. Прочее</t>
  </si>
  <si>
    <t>Шторы</t>
  </si>
  <si>
    <r>
      <rPr>
        <b/>
        <u/>
        <sz val="14"/>
        <rFont val="Bookman Old Style"/>
        <family val="1"/>
        <charset val="204"/>
      </rPr>
      <t>VIP-услуга</t>
    </r>
    <r>
      <rPr>
        <sz val="14"/>
        <rFont val="Bookman Old Style"/>
        <family val="1"/>
        <charset val="204"/>
      </rPr>
      <t xml:space="preserve"> – специализированный подход к чистке изделий из комбинированных материалов, контрастных цветов, имеющих сложную отделку, фурнитуру или усложняющие элементы, из деликатных и дорогостоящих материалов, осуществляемой под контролем мастера цеха с использованием дополнительных препаратов (при необходимости). </t>
    </r>
  </si>
  <si>
    <t>Цена, рублей</t>
  </si>
  <si>
    <t>Со скидкой - 10 %</t>
  </si>
  <si>
    <t>1. Изделия из гладкой кожи, ворсовых кож (замши)</t>
  </si>
  <si>
    <t>Полупальто, куртка, пиджак  (до 90 см)</t>
  </si>
  <si>
    <t>Жилет, юбка, брюки</t>
  </si>
  <si>
    <t>Головной убор, рукавицы , перчатки (пара), ремень</t>
  </si>
  <si>
    <t>2. Изделия из мехового велюра (дубленки)</t>
  </si>
  <si>
    <t>Полупальто, куртка (до 90 см)</t>
  </si>
  <si>
    <t>Жилет</t>
  </si>
  <si>
    <t>Головной убор, перчатки (пара), рукавицы, ремень</t>
  </si>
  <si>
    <t>3. Крашение (после химчистки,
добавляется к стоимости чистки)</t>
  </si>
  <si>
    <t>Полупальто, куртка, пиджак (до 90 см)</t>
  </si>
  <si>
    <t>4. Нанесение  перламутра (после крашения или дополнительной обработки)</t>
  </si>
  <si>
    <t>5. Водоотталкивающая обработка или жирование (после химчистки,
добавляется к стоимости чистки)</t>
  </si>
  <si>
    <t>6. Прочее</t>
  </si>
  <si>
    <r>
      <t xml:space="preserve">1. Озонирование- </t>
    </r>
    <r>
      <rPr>
        <sz val="10"/>
        <rFont val="Bookman Old Style"/>
        <family val="1"/>
        <charset val="204"/>
      </rPr>
      <t>дезинфекция от вредоносных микроорганизмов и насекомых (вирусы, бактерии, моль, пылевые клещи и т.д.), а также дезодорация от запахов (дыма, затхлости, заводских запахов  и т.д.).</t>
    </r>
  </si>
  <si>
    <r>
      <t xml:space="preserve">2. Крашение(только с письменного согласия Заказчика) - </t>
    </r>
    <r>
      <rPr>
        <sz val="10"/>
        <rFont val="Bookman Old Style"/>
        <family val="1"/>
        <charset val="204"/>
      </rPr>
      <t>технология равномерного восставновления цвета натуральной гладкой или ворсовой кожи путем целостного покрытия изделия красителем под давлением с помощью пульвелизатора. Цвет краски подбирается максимально схожий с исходным. Крашение производится только после химчистки изделия нашими специалистами.</t>
    </r>
  </si>
  <si>
    <r>
      <t xml:space="preserve">4. Жирование - </t>
    </r>
    <r>
      <rPr>
        <sz val="10"/>
        <rFont val="Bookman Old Style"/>
        <family val="1"/>
        <charset val="204"/>
      </rPr>
      <t>технология покрытия изделия жирующим под давлением с помощью пульвелизатора для придания мягкости и пластичности, подтягивания и оживления цвета.(Как пояснение: восстановление содержания жировых веществ(жира) в коже, поскольку в процессе чистки жировка вымывается и изделие становится более блеклым, не таким мягким, иногда даже загрубевшим.</t>
    </r>
  </si>
  <si>
    <r>
      <t xml:space="preserve">5. Шлифовка (полировка) меховой натуральной отделки - </t>
    </r>
    <r>
      <rPr>
        <sz val="10"/>
        <rFont val="Bookman Old Style"/>
        <family val="1"/>
        <charset val="204"/>
      </rPr>
      <t>технология выравнивания подпушка и посеченного волоса горячим быстровращающимся валом. Придает меху мягкость, гладкость укладки, блеск, увеличивает срок эксплуатации изделия (</t>
    </r>
    <r>
      <rPr>
        <i/>
        <u/>
        <sz val="10"/>
        <rFont val="Bookman Old Style"/>
        <family val="1"/>
        <charset val="204"/>
      </rPr>
      <t>применяется  только для верхней одежды из комбинированных материалов, с отделкой из натурального меха, кожи</t>
    </r>
    <r>
      <rPr>
        <sz val="10"/>
        <rFont val="Bookman Old Style"/>
        <family val="1"/>
        <charset val="204"/>
      </rPr>
      <t>).</t>
    </r>
  </si>
  <si>
    <t>Сроки выполнения заказа с крашением устанавливаются: не менее 14 календарных дней.</t>
  </si>
  <si>
    <t>Меховая подкладка</t>
  </si>
  <si>
    <t>Головной убор</t>
  </si>
  <si>
    <t>Воротник</t>
  </si>
  <si>
    <t>Палантин</t>
  </si>
  <si>
    <t>Коврики, чехлы</t>
  </si>
  <si>
    <t>м2.</t>
  </si>
  <si>
    <t>9. Дополнительный вид обработки</t>
  </si>
  <si>
    <t>Шлифовка (полировка) мехового изделия</t>
  </si>
  <si>
    <t>Озонирование(антибактериальная обработка)</t>
  </si>
  <si>
    <t>10. Комплексные услуги</t>
  </si>
  <si>
    <t>Комбо №4</t>
  </si>
  <si>
    <t>Комбо №4 -комплекс дополнительных услуг для финишной отделки изделия, включающая следующие доп.обработки:</t>
  </si>
  <si>
    <r>
      <t xml:space="preserve">1. Шлифовка (полировка) меха - </t>
    </r>
    <r>
      <rPr>
        <sz val="14"/>
        <rFont val="Bookman Old Style"/>
        <family val="1"/>
        <charset val="204"/>
      </rPr>
      <t>технология выравнивания подпушка и посеченного волоса горячим быстровращающимся валом. Придает меху мягкость, гладкость укладки, блекс, увеличивает срок эксплуатации изделия.</t>
    </r>
  </si>
  <si>
    <r>
      <t xml:space="preserve">2. Озонирование- </t>
    </r>
    <r>
      <rPr>
        <sz val="14"/>
        <rFont val="Bookman Old Style"/>
        <family val="1"/>
        <charset val="204"/>
      </rPr>
      <t>дезинфекция от вредоносных микроорганизмов и насекомых (вирусы, бактерии, моль, пылевые клещи и т.д.), а также дезодорация от запахов (дыма, затхлости, заводских запахов  и т.д.)</t>
    </r>
  </si>
  <si>
    <r>
      <t xml:space="preserve">3. Жирование (частичное, отдельные элементы изделия, при необходимости) - </t>
    </r>
    <r>
      <rPr>
        <sz val="14"/>
        <rFont val="Bookman Old Style"/>
        <family val="1"/>
        <charset val="204"/>
      </rPr>
      <t>технология покрытия изделия жирующим под давлением с помощью пульвелизатора для придания мягкости и пластичности, подтягивания и оживления цвета.(Как пояснение: восстановление содержания жировых веществ(жира) в коже, поскольку в процессе чистки жировка вымывается и изделие становится более блеклым, не таким мягким, иногда даже загрубевшим).</t>
    </r>
    <r>
      <rPr>
        <b/>
        <sz val="14"/>
        <rFont val="Bookman Old Style"/>
        <family val="1"/>
        <charset val="204"/>
      </rPr>
      <t xml:space="preserve"> </t>
    </r>
  </si>
  <si>
    <t>№ п.п.</t>
  </si>
  <si>
    <t>Цена со скидкой - 10 %</t>
  </si>
  <si>
    <t>1. Комплексная чистка обуви и сумок из замши, нубука гладкой кожи с дополнительной обработкой (в том числе с двумя и более натуральными вставками)</t>
  </si>
  <si>
    <t xml:space="preserve">Туфли, босоножки, сланцы, мокасины </t>
  </si>
  <si>
    <t>пара</t>
  </si>
  <si>
    <t>Кроссовки, кеды</t>
  </si>
  <si>
    <t>Ботинки, п/ботинки, п/сапоги, угги</t>
  </si>
  <si>
    <t>Сапоги</t>
  </si>
  <si>
    <t>1.5.</t>
  </si>
  <si>
    <t>Ботфорты</t>
  </si>
  <si>
    <t>1.6.</t>
  </si>
  <si>
    <t>Сумка, рюкзак, портфель</t>
  </si>
  <si>
    <t>1.7.</t>
  </si>
  <si>
    <t>Кошелек, портмоне, перчатки, варежки</t>
  </si>
  <si>
    <t>2. Крашение обуви и сумок из замши, нубука, гладкой кожи (после чистки,
добавляется к стоимости чистки)</t>
  </si>
  <si>
    <t>3. Комплексная чистка обуви и сумок  из текстильных материалов</t>
  </si>
  <si>
    <t>3.6.</t>
  </si>
  <si>
    <t>3.7.</t>
  </si>
  <si>
    <t>3.8.</t>
  </si>
  <si>
    <t>Термосумка (есть исключения)</t>
  </si>
  <si>
    <t>4. Дополнительные услуги</t>
  </si>
  <si>
    <t>шт./пара</t>
  </si>
  <si>
    <t>Выведение пятен (все виды пятен) на изделиях из ворсовых кож(замша, нубук) общей площадью до 25 см² (5×5 см.)</t>
  </si>
  <si>
    <t>Выведение пятен (все виды пятен) на текстильных изделиях общей площадью до 25 см² (5×5 см.)</t>
  </si>
  <si>
    <r>
      <rPr>
        <b/>
        <sz val="12"/>
        <rFont val="Bookman Old Style"/>
        <family val="1"/>
        <charset val="204"/>
      </rPr>
      <t>В комплексную чистку обуви и сумок входит:</t>
    </r>
    <r>
      <rPr>
        <sz val="12"/>
        <rFont val="Bookman Old Style"/>
        <family val="1"/>
        <charset val="204"/>
      </rPr>
      <t xml:space="preserve">
— Чистка верха и подошвы  изделия вручную или с использованием оборудования с применением специальных средств;
— Выведение солевых вытравок (без гарантии за полное удаление);
— Чистка внутренной части изделия при наличии доступа для обработки;
— Чистка стелек (по возможности);
— Шлифовка меховой отделки;
— Стирка шнурков (обувь выдается без шнуровки);
— Сушка с восстановлением формы и разворсовкой (при необходимости);
— Обработка специальным препаратом для нейтрализации запахов;
— Дополнительная обработка для финишной отделки изделия: жирование или водоотталкивающая обработка.</t>
    </r>
  </si>
  <si>
    <r>
      <t xml:space="preserve">1. Жирование (частичное, отдельные элементы изделия, при необходимости) - </t>
    </r>
    <r>
      <rPr>
        <sz val="11"/>
        <rFont val="Bookman Old Style"/>
        <family val="1"/>
        <charset val="204"/>
      </rPr>
      <t>технология покрытия изделия жирующим под давлением с помощью пульвелизатора для придания мягкости и пластичности, подтягивания и оживления цвета.(Как пояснение: восстановление содержания жировых веществ(жира) в коже, поскольку в процессе чистки жировка вымывается и изделие становится более блеклым, не таким мягким, иногда даже загрубевшим).</t>
    </r>
    <r>
      <rPr>
        <b/>
        <sz val="11"/>
        <rFont val="Bookman Old Style"/>
        <family val="1"/>
        <charset val="204"/>
      </rPr>
      <t xml:space="preserve"> </t>
    </r>
  </si>
  <si>
    <r>
      <rPr>
        <b/>
        <sz val="11"/>
        <rFont val="Bookman Old Style"/>
        <family val="1"/>
        <charset val="204"/>
      </rPr>
      <t>2.Водоотталкивающая обработка</t>
    </r>
    <r>
      <rPr>
        <sz val="11"/>
        <rFont val="Bookman Old Style"/>
        <family val="1"/>
        <charset val="204"/>
      </rPr>
      <t xml:space="preserve"> - восстановление защитных свойств кожевой ткани путем напыления специального препарата под давлением с помощью пульверизатора. Защищает изделие от глубокого проникновения загрязнений и влаги в кожу, чем существенно продлевает срок службы изделия. </t>
    </r>
  </si>
  <si>
    <r>
      <t xml:space="preserve">3. Озонирование- </t>
    </r>
    <r>
      <rPr>
        <sz val="11"/>
        <rFont val="Bookman Old Style"/>
        <family val="1"/>
        <charset val="204"/>
      </rPr>
      <t>дезинфекция от вредоносных микроорганизмов и насекомых (вирусы, бактерии, моль, пылевые клещи и т.д.), а также дезодорация от запахов (дыма, затхлости, заводских запахов  и т.д.).</t>
    </r>
  </si>
  <si>
    <r>
      <rPr>
        <b/>
        <sz val="11"/>
        <rFont val="Bookman Old Style"/>
        <family val="1"/>
        <charset val="204"/>
      </rPr>
      <t>4. Крашение</t>
    </r>
    <r>
      <rPr>
        <sz val="11"/>
        <rFont val="Bookman Old Style"/>
        <family val="1"/>
        <charset val="204"/>
      </rPr>
      <t xml:space="preserve"> (только с письменного согласия Заказчика) - технология восставновления цвета натуральной гладкой или ворсовой кожи путем целостного покрытия изделия красителем под давлением с помощью пульвелизатора. Цвет краски подбирается максимально схожий с исходным. Крашение производится только после чистки изделия нашими специалистами.</t>
    </r>
  </si>
  <si>
    <t>Сроки выполнения заказов по комплексной чистке устанавливаются ежедневно, в зависимости от загрузки фабрики. Сроки размещаются в группе Вайбер "Сроки".</t>
  </si>
  <si>
    <t>Согласно п. 17 главы 4 "Правил бытового обслуживания потребителей Республики Беларусь" установлена надбавка за окраску сложнокомбинированных изделий (два и более цветов) при крашении составляет  + 30% к стоимости крашения.</t>
  </si>
  <si>
    <t>НАИМЕНОВАНИЕ</t>
  </si>
  <si>
    <t xml:space="preserve">Цена, бел.руб. </t>
  </si>
  <si>
    <t xml:space="preserve">Со скидкой -10% </t>
  </si>
  <si>
    <t>ПРИКЛАДНЫЕ МАТЕРИАЛЫ ДЛЯ ШВЕЙНОГО РЕМОНТА</t>
  </si>
  <si>
    <t>Замена бегунка (металл)</t>
  </si>
  <si>
    <t>Цена, бел.руб. *</t>
  </si>
  <si>
    <t>Укоротить ремень</t>
  </si>
  <si>
    <t>Молнии брючные</t>
  </si>
  <si>
    <t>Прошивка строчки до 10 см</t>
  </si>
  <si>
    <t>Молнии юбочные</t>
  </si>
  <si>
    <t>Пробить отверстие пробойником (одно)</t>
  </si>
  <si>
    <t xml:space="preserve">Молнии потайные до 20см. </t>
  </si>
  <si>
    <t>Замена наконечника метал.</t>
  </si>
  <si>
    <t>Молнии потайные от 30 до 50см.</t>
  </si>
  <si>
    <t>7р. 00 коп.</t>
  </si>
  <si>
    <t>Установить кож. наконечник на молнию</t>
  </si>
  <si>
    <t xml:space="preserve">Молнии металл 18см. </t>
  </si>
  <si>
    <t>6р.00 коп.</t>
  </si>
  <si>
    <t xml:space="preserve">Молнии металл до 20см. </t>
  </si>
  <si>
    <t xml:space="preserve">Молнии металл №5 до 70 см. </t>
  </si>
  <si>
    <t>25р. 00 коп.</t>
  </si>
  <si>
    <t xml:space="preserve">Молнии металл №5 от 75см. до 85см. </t>
  </si>
  <si>
    <t>28р. 00 коп.</t>
  </si>
  <si>
    <t xml:space="preserve">Молнии металл №8 до 70см.  </t>
  </si>
  <si>
    <t xml:space="preserve"> 28р. 00 коп.</t>
  </si>
  <si>
    <t xml:space="preserve">Молнии металл №8 от 75см.  </t>
  </si>
  <si>
    <t>30р. 00 коп.- 35р. 00 коп.</t>
  </si>
  <si>
    <t>Молнии антиветер до 70см 1 бегунок</t>
  </si>
  <si>
    <t xml:space="preserve">Замена подкладки в сумке (без карманов, без стоимости материала) </t>
  </si>
  <si>
    <t>Молнии трактор №5 до 80см 1 бегунок</t>
  </si>
  <si>
    <t>18р. 00 коп.</t>
  </si>
  <si>
    <t xml:space="preserve">Замена подкладки в сумке (с карманом, без стоимости материала) </t>
  </si>
  <si>
    <t>Молнии трактор №5 от 80см-110см 2 бегунка</t>
  </si>
  <si>
    <t>20р. 00 коп.</t>
  </si>
  <si>
    <t>Ремонт ручки /ремня в сумке или рюкзаке (без материала)</t>
  </si>
  <si>
    <t>от 30,00</t>
  </si>
  <si>
    <t>от 27,00</t>
  </si>
  <si>
    <t xml:space="preserve">Молнии трактор №8 от 80см-90см </t>
  </si>
  <si>
    <t>Молнии витые №5 от 70-80см 1 бегунок</t>
  </si>
  <si>
    <t>15р. 00 коп.</t>
  </si>
  <si>
    <r>
      <rPr>
        <b/>
        <u/>
        <sz val="14"/>
        <rFont val="Bookman Old Style"/>
        <family val="1"/>
        <charset val="204"/>
      </rPr>
      <t>Усложняющий Элемент:</t>
    </r>
    <r>
      <rPr>
        <b/>
        <sz val="14"/>
        <rFont val="Bookman Old Style"/>
        <family val="1"/>
        <charset val="204"/>
      </rPr>
      <t xml:space="preserve"> </t>
    </r>
    <r>
      <rPr>
        <sz val="14"/>
        <rFont val="Bookman Old Style"/>
        <family val="1"/>
        <charset val="204"/>
      </rPr>
      <t xml:space="preserve">В У.Э. входит наличие подкладки, затрагивание любого узла, окантовки, наличие фурнитуры, настрочные детали и т.д.  </t>
    </r>
    <r>
      <rPr>
        <b/>
        <sz val="14"/>
        <rFont val="Bookman Old Style"/>
        <family val="1"/>
        <charset val="204"/>
      </rPr>
      <t>Усложняющий элемент оценивается в 5 руб.</t>
    </r>
  </si>
  <si>
    <t>Молнии витые №5 от 80-100см 2 бегунка</t>
  </si>
  <si>
    <t xml:space="preserve"> 18р. 00 коп.</t>
  </si>
  <si>
    <t>Примечания:</t>
  </si>
  <si>
    <t>Молнии для карманов витые и трактор 18-22см</t>
  </si>
  <si>
    <t>8р. 00 коп.</t>
  </si>
  <si>
    <t>1) Согласно п. 17 главы 4 "Порядка оплаты бытовых услуг"   Правил бытового обслуживания потребителей РБ установлены следующие надбавки за срочность выполнения заказов:</t>
  </si>
  <si>
    <t>Подкладка синтетическая 1м</t>
  </si>
  <si>
    <t>14р. 00 коп.</t>
  </si>
  <si>
    <t>Мелкий ремонт в течение 12-х часов +30 % к стоимости заказа</t>
  </si>
  <si>
    <t xml:space="preserve">Подкладка натуральная(вискоза) 1м </t>
  </si>
  <si>
    <t xml:space="preserve"> от 30р. 00 коп.- 45р. 00 коп.</t>
  </si>
  <si>
    <t>2) Мастер либо  приемщик  имеет право на переоценку стоимости услуги по прейскуранту,в зависимости от сложности заказа.
3) Если в прейскуранте не указан вид конкретного ремонта  приемщик (мастер) оценивает заказ от сложности по факту.
4) Мастер имеет право отказаться от выполнения заказа основываясь на технические возможности оборудования ателье.                                                                                                                                                                                                                                                                                                                                                                                             
5) Вещи принимаются на ремонт только в чистом виде.  
6) Цены на услуги указаны без стоимости расходных материалов.
7) На прикладные материалы гарантия не распространяется.</t>
  </si>
  <si>
    <t>Подкладка спаянная с синтепоном 1м</t>
  </si>
  <si>
    <t>Для юридических лиц ставка НДС - 20%.</t>
  </si>
  <si>
    <t>Пуговицы простые, маленькие и большие</t>
  </si>
  <si>
    <t>2р. 00 коп.- 4р. 00 коп.</t>
  </si>
  <si>
    <t>Кнопки пришивные</t>
  </si>
  <si>
    <t>5р. 00 коп.-7р.00 коп.</t>
  </si>
  <si>
    <t>Манжеты трикотажные</t>
  </si>
  <si>
    <t xml:space="preserve"> 20р. 00 коп.</t>
  </si>
  <si>
    <t>Налокотники (текстиль, кож.зам)</t>
  </si>
  <si>
    <t xml:space="preserve"> 25р. 00 коп.- 35р. 00 коп.</t>
  </si>
  <si>
    <t>Шубный крючок</t>
  </si>
  <si>
    <t xml:space="preserve">Лейбл для настрачивания на дефекты </t>
  </si>
  <si>
    <t>от 6р. 00 коп.- 10р. 00 коп.</t>
  </si>
  <si>
    <t>Дублерин 1м</t>
  </si>
  <si>
    <t>от 20р. 00 коп.- 25р. 00 коп.</t>
  </si>
  <si>
    <t>Резинка (шляпная, или широкая) 1м</t>
  </si>
  <si>
    <t xml:space="preserve"> 4р. 00 коп.- 10р. 00 коп.</t>
  </si>
  <si>
    <t>Контактная лента (липучка) 1м</t>
  </si>
  <si>
    <t>5р. 00 коп.</t>
  </si>
  <si>
    <t>Бейка (синтетика, или кож.зам.) 1м</t>
  </si>
  <si>
    <t xml:space="preserve"> 3р. 00 коп.-4р.00 коп.</t>
  </si>
  <si>
    <t>Бегунок</t>
  </si>
  <si>
    <t>Брючная тесьма 1м</t>
  </si>
  <si>
    <t>3р. 00 коп.</t>
  </si>
  <si>
    <t>Клеевая паутинка 1м</t>
  </si>
  <si>
    <t>Услуга по индивидуальному подбору фурнитуры / приклад. материалов</t>
  </si>
  <si>
    <t>1 заказ</t>
  </si>
  <si>
    <t>9р.00к.</t>
  </si>
  <si>
    <t>*</t>
  </si>
  <si>
    <t xml:space="preserve">Цены на прикладные материалы указаны ориентровочные. </t>
  </si>
  <si>
    <t>Окончательная цена зависит от качества используемых прикладных материалов/ фурнитуры.</t>
  </si>
  <si>
    <t xml:space="preserve">Прикладные материалы подбираются индивидуально исходя из запросов и потребностей  Заказчика. </t>
  </si>
  <si>
    <t>Наименование работы</t>
  </si>
  <si>
    <t>Цена,бел.руб.</t>
  </si>
  <si>
    <t>Ремонт воротника (без стоимости прикладного материала)</t>
  </si>
  <si>
    <r>
      <t xml:space="preserve">Перелицовка воротника </t>
    </r>
    <r>
      <rPr>
        <b/>
        <sz val="12"/>
        <rFont val="Bookman Old Style"/>
        <family val="1"/>
        <charset val="204"/>
      </rPr>
      <t>(+ дублерин)*</t>
    </r>
  </si>
  <si>
    <r>
      <t xml:space="preserve">Замена верхнего(нижнего)воротника </t>
    </r>
    <r>
      <rPr>
        <b/>
        <sz val="12"/>
        <rFont val="Bookman Old Style"/>
        <family val="1"/>
        <charset val="204"/>
      </rPr>
      <t>(+приклад)*</t>
    </r>
  </si>
  <si>
    <r>
      <t xml:space="preserve">Изготовление воротника (стойки) и втачивание в горловину </t>
    </r>
    <r>
      <rPr>
        <b/>
        <sz val="12"/>
        <rFont val="Bookman Old Style"/>
        <family val="1"/>
        <charset val="204"/>
      </rPr>
      <t>(+ дублерин)*</t>
    </r>
  </si>
  <si>
    <t xml:space="preserve">Удаление воротника и обработка горловины обтачкой </t>
  </si>
  <si>
    <t>Удаление воротника и обработка горловины косой бейкой</t>
  </si>
  <si>
    <r>
      <t xml:space="preserve">Изменение формы горловины (углубление) </t>
    </r>
    <r>
      <rPr>
        <b/>
        <sz val="12"/>
        <rFont val="Bookman Old Style"/>
        <family val="1"/>
        <charset val="204"/>
      </rPr>
      <t>(+приклад)*</t>
    </r>
  </si>
  <si>
    <t>Пришить меховой воротник</t>
  </si>
  <si>
    <r>
      <t xml:space="preserve">Окантовать воротник бейкой </t>
    </r>
    <r>
      <rPr>
        <b/>
        <sz val="12"/>
        <rFont val="Bookman Old Style"/>
        <family val="1"/>
        <charset val="204"/>
      </rPr>
      <t>(+приклад)*</t>
    </r>
  </si>
  <si>
    <r>
      <rPr>
        <b/>
        <u/>
        <sz val="14"/>
        <rFont val="Bookman Old Style"/>
        <family val="1"/>
        <charset val="204"/>
      </rPr>
      <t>Усложняющий Элемент</t>
    </r>
    <r>
      <rPr>
        <sz val="14"/>
        <rFont val="Bookman Old Style"/>
        <family val="1"/>
        <charset val="204"/>
      </rPr>
      <t>: В У.Э. входит наличие подкладки; сложная форма воротника,горловины; затрагивание молнии;сложный вид ткани (шелк,шифон,гипюр,иск.кожа и др.) и т.д.</t>
    </r>
    <r>
      <rPr>
        <b/>
        <sz val="14"/>
        <rFont val="Bookman Old Style"/>
        <family val="1"/>
        <charset val="204"/>
      </rPr>
      <t xml:space="preserve">  Усложняющий элемент оценевается в 5 руб.      </t>
    </r>
  </si>
  <si>
    <t>* к стоимости услуги дополнительно прибавляется стоимость фактически израсходованных прикладных материалов согласно Приложения к прейскуранту № 43</t>
  </si>
  <si>
    <t>Ремонт рукавов 2шт (без стоимости прикладного материала)</t>
  </si>
  <si>
    <r>
      <t xml:space="preserve">Укоротить (удлинить) рукава с простым оформлением низа </t>
    </r>
    <r>
      <rPr>
        <b/>
        <sz val="12"/>
        <rFont val="Bookman Old Style"/>
        <family val="1"/>
        <charset val="204"/>
      </rPr>
      <t>(+ дублерин)*</t>
    </r>
  </si>
  <si>
    <t>Укоротить (удлинить) рукава с манжетой, отворотами, разрезами, шлицами, оборкой, обтачкой, бейкой</t>
  </si>
  <si>
    <r>
      <t xml:space="preserve">Изготовление манжет, отворота+притачать к изделию </t>
    </r>
    <r>
      <rPr>
        <b/>
        <sz val="12"/>
        <rFont val="Bookman Old Style"/>
        <family val="1"/>
        <charset val="204"/>
      </rPr>
      <t>(+приклад)*</t>
    </r>
  </si>
  <si>
    <t>Заузить рукава с простым оформлением низа</t>
  </si>
  <si>
    <t>Заузить рукава с манжетой, бейкой</t>
  </si>
  <si>
    <r>
      <t>Замена трикотажных манжет</t>
    </r>
    <r>
      <rPr>
        <b/>
        <sz val="12"/>
        <rFont val="Bookman Old Style"/>
        <family val="1"/>
        <charset val="204"/>
      </rPr>
      <t xml:space="preserve"> (+манжет)*</t>
    </r>
  </si>
  <si>
    <r>
      <t xml:space="preserve">Замена резинки в рукавах </t>
    </r>
    <r>
      <rPr>
        <b/>
        <sz val="12"/>
        <rFont val="Bookman Old Style"/>
        <family val="1"/>
        <charset val="204"/>
      </rPr>
      <t>(+резинка)*</t>
    </r>
  </si>
  <si>
    <t>Осноровка подкладки рукавов</t>
  </si>
  <si>
    <t>Переставить паты (1шт.)</t>
  </si>
  <si>
    <t>Переставить хлястики (1шт.)</t>
  </si>
  <si>
    <r>
      <t>Окантовать рукава бейкой</t>
    </r>
    <r>
      <rPr>
        <b/>
        <sz val="12"/>
        <rFont val="Bookman Old Style"/>
        <family val="1"/>
        <charset val="204"/>
      </rPr>
      <t xml:space="preserve"> (+бейка)*</t>
    </r>
  </si>
  <si>
    <r>
      <rPr>
        <b/>
        <u/>
        <sz val="14"/>
        <rFont val="Bookman Old Style"/>
        <family val="1"/>
        <charset val="204"/>
      </rPr>
      <t>Усложняющий Элемент:</t>
    </r>
    <r>
      <rPr>
        <b/>
        <sz val="14"/>
        <rFont val="Bookman Old Style"/>
        <family val="1"/>
        <charset val="204"/>
      </rPr>
      <t xml:space="preserve"> </t>
    </r>
    <r>
      <rPr>
        <sz val="14"/>
        <rFont val="Bookman Old Style"/>
        <family val="1"/>
        <charset val="204"/>
      </rPr>
      <t xml:space="preserve">В У.Э. входит наличие подкладки; отделочных швов; наличие локтевого и переднего швов (2 шва); затрагивание любого узла (разреза,шлицы,манжета,молнии (1 узел)); пуговицы и т.д.  </t>
    </r>
    <r>
      <rPr>
        <b/>
        <sz val="14"/>
        <rFont val="Bookman Old Style"/>
        <family val="1"/>
        <charset val="204"/>
      </rPr>
      <t>Усложняющий элемент оценевается в 5 руб.</t>
    </r>
  </si>
  <si>
    <t>Изменение длины плечевого изделия(платье, пиджак,пальто, куртка)</t>
  </si>
  <si>
    <r>
      <t>Укоротить изделие с простым оформлением низа (</t>
    </r>
    <r>
      <rPr>
        <u/>
        <sz val="12"/>
        <rFont val="Bookman Old Style"/>
        <family val="1"/>
        <charset val="204"/>
      </rPr>
      <t>до 2 метров</t>
    </r>
    <r>
      <rPr>
        <sz val="12"/>
        <rFont val="Bookman Old Style"/>
        <family val="1"/>
        <charset val="204"/>
      </rPr>
      <t xml:space="preserve">) </t>
    </r>
    <r>
      <rPr>
        <b/>
        <sz val="12"/>
        <rFont val="Bookman Old Style"/>
        <family val="1"/>
        <charset val="204"/>
      </rPr>
      <t>(+дублерин)*</t>
    </r>
  </si>
  <si>
    <r>
      <t>Укоротить изделие с разрезами, шлицами, фигурным низом (</t>
    </r>
    <r>
      <rPr>
        <u/>
        <sz val="12"/>
        <rFont val="Bookman Old Style"/>
        <family val="1"/>
        <charset val="204"/>
      </rPr>
      <t>до 2 метров</t>
    </r>
    <r>
      <rPr>
        <sz val="12"/>
        <rFont val="Bookman Old Style"/>
        <family val="1"/>
        <charset val="204"/>
      </rPr>
      <t>)</t>
    </r>
  </si>
  <si>
    <r>
      <t xml:space="preserve">Замена трикотажного пояса </t>
    </r>
    <r>
      <rPr>
        <b/>
        <sz val="12"/>
        <rFont val="Bookman Old Style"/>
        <family val="1"/>
        <charset val="204"/>
      </rPr>
      <t>(+приклад)*</t>
    </r>
  </si>
  <si>
    <r>
      <t xml:space="preserve">Настрочить (окантовать) отделочную тесьму на низ изделия (1метр),без дополнительной обработки </t>
    </r>
    <r>
      <rPr>
        <b/>
        <sz val="12"/>
        <rFont val="Bookman Old Style"/>
        <family val="1"/>
        <charset val="204"/>
      </rPr>
      <t>(+приклад)*</t>
    </r>
  </si>
  <si>
    <r>
      <t>Укоротить изделие московским швом (</t>
    </r>
    <r>
      <rPr>
        <u/>
        <sz val="12"/>
        <rFont val="Bookman Old Style"/>
        <family val="1"/>
        <charset val="204"/>
      </rPr>
      <t>до 1 метров</t>
    </r>
    <r>
      <rPr>
        <sz val="12"/>
        <rFont val="Bookman Old Style"/>
        <family val="1"/>
        <charset val="204"/>
      </rPr>
      <t>)</t>
    </r>
  </si>
  <si>
    <t>Укоротить пуховик</t>
  </si>
  <si>
    <t>Изменение длины юбки</t>
  </si>
  <si>
    <t>Укоротить юбку без подкладки с простым оформлением низа</t>
  </si>
  <si>
    <t>Укоротить юбку без подкладки со шлицей, разрезами, фигурным низом</t>
  </si>
  <si>
    <t>Укоротить юбку на подкладке с простым оформлением низа</t>
  </si>
  <si>
    <t>Укоротить юбку на подкладке со шлицей, разрезами, фигурным низом</t>
  </si>
  <si>
    <r>
      <t>Обработка низа отделочной тесьмой (</t>
    </r>
    <r>
      <rPr>
        <u/>
        <sz val="12"/>
        <rFont val="Bookman Old Style"/>
        <family val="1"/>
        <charset val="204"/>
      </rPr>
      <t>до 1 метра</t>
    </r>
    <r>
      <rPr>
        <sz val="12"/>
        <rFont val="Bookman Old Style"/>
        <family val="1"/>
        <charset val="204"/>
      </rPr>
      <t xml:space="preserve">),без дополнительной обработки </t>
    </r>
    <r>
      <rPr>
        <b/>
        <sz val="12"/>
        <rFont val="Bookman Old Style"/>
        <family val="1"/>
        <charset val="204"/>
      </rPr>
      <t>(+тесьма)*</t>
    </r>
  </si>
  <si>
    <r>
      <rPr>
        <b/>
        <u/>
        <sz val="14"/>
        <rFont val="Bookman Old Style"/>
        <family val="1"/>
        <charset val="204"/>
      </rPr>
      <t>Усложняющий Элемент:</t>
    </r>
    <r>
      <rPr>
        <b/>
        <sz val="14"/>
        <rFont val="Bookman Old Style"/>
        <family val="1"/>
        <charset val="204"/>
      </rPr>
      <t xml:space="preserve"> </t>
    </r>
    <r>
      <rPr>
        <sz val="14"/>
        <rFont val="Bookman Old Style"/>
        <family val="1"/>
        <charset val="204"/>
      </rPr>
      <t xml:space="preserve">В У.Э входит наличие подкладки; отделочных строчек; затрагивания любого вида узла (шлицы, разреза,  молнии); настрочных деталей (1 шт.); наличие отделочной тесьмы; ширина юбки больше 2 метров; сложный вид ткани (шелк, шифон, бархат, иск. кожа и др.) и т.д. </t>
    </r>
    <r>
      <rPr>
        <b/>
        <sz val="14"/>
        <rFont val="Bookman Old Style"/>
        <family val="1"/>
        <charset val="204"/>
      </rPr>
      <t>Усложняющий элемент оценевается в 5руб.</t>
    </r>
  </si>
  <si>
    <t>Изменение длины брюк</t>
  </si>
  <si>
    <r>
      <t xml:space="preserve">Укоротить брюки с тесьмой </t>
    </r>
    <r>
      <rPr>
        <b/>
        <sz val="12"/>
        <rFont val="Bookman Old Style"/>
        <family val="1"/>
        <charset val="204"/>
      </rPr>
      <t>(+тесьма)*</t>
    </r>
  </si>
  <si>
    <t>Укоротить джинсы с варкой</t>
  </si>
  <si>
    <t xml:space="preserve">Укоротить джинсы </t>
  </si>
  <si>
    <r>
      <t xml:space="preserve">Укоротить брюки (на клеевую паутинку, подшить, окантовать, отд.строчка) </t>
    </r>
    <r>
      <rPr>
        <b/>
        <sz val="12"/>
        <rFont val="Bookman Old Style"/>
        <family val="1"/>
        <charset val="204"/>
      </rPr>
      <t>(+паутинка)*</t>
    </r>
  </si>
  <si>
    <t>Укоротить спортивные брюки с манжетами</t>
  </si>
  <si>
    <t>Подшить брюки,без дополнительной обработки</t>
  </si>
  <si>
    <r>
      <t xml:space="preserve">Втянуть резинку (1 резинка) </t>
    </r>
    <r>
      <rPr>
        <b/>
        <sz val="12"/>
        <rFont val="Bookman Old Style"/>
        <family val="1"/>
        <charset val="204"/>
      </rPr>
      <t>(+резинка)*</t>
    </r>
  </si>
  <si>
    <r>
      <rPr>
        <b/>
        <u/>
        <sz val="14"/>
        <rFont val="Bookman Old Style"/>
        <family val="1"/>
        <charset val="204"/>
      </rPr>
      <t>Усложняющий Элемент:</t>
    </r>
    <r>
      <rPr>
        <b/>
        <sz val="14"/>
        <rFont val="Bookman Old Style"/>
        <family val="1"/>
        <charset val="204"/>
      </rPr>
      <t xml:space="preserve"> </t>
    </r>
    <r>
      <rPr>
        <sz val="14"/>
        <rFont val="Bookman Old Style"/>
        <family val="1"/>
        <charset val="204"/>
      </rPr>
      <t xml:space="preserve">В У.Э. входит наличие подкладки; затрагивание любого узла (шлица, разрез, манжет, молния); две и более резинки; наличие фурнитуры, настрочные детали и т.д.  </t>
    </r>
    <r>
      <rPr>
        <b/>
        <sz val="14"/>
        <rFont val="Bookman Old Style"/>
        <family val="1"/>
        <charset val="204"/>
      </rPr>
      <t>Усложняющий элемент оценивается в 5 руб.</t>
    </r>
  </si>
  <si>
    <t>Изменение ширины плечевого изделия (платье, пиджак,пальто, куртка)</t>
  </si>
  <si>
    <t>Заузить изделие по среднему шву (не затрагивая доп.узлы)</t>
  </si>
  <si>
    <t>Заузить изделие по боковым швам (не затрагивая доп.узлы)</t>
  </si>
  <si>
    <t>Заузить изделие по рельефам (не затрагивая доп.узлы)</t>
  </si>
  <si>
    <t>Заузить изделие по боковым затрагивая рукава</t>
  </si>
  <si>
    <t>Наметить и застрочить дополнительные вытачки (2шт длинные)</t>
  </si>
  <si>
    <r>
      <t xml:space="preserve">Выпороть рукава и обработать пройму обтачкой </t>
    </r>
    <r>
      <rPr>
        <b/>
        <sz val="12"/>
        <rFont val="Bookman Old Style"/>
        <family val="1"/>
        <charset val="204"/>
      </rPr>
      <t>(+ дублерин)*</t>
    </r>
  </si>
  <si>
    <r>
      <t>Выпороть рукава и обработать пройму косой бейкой</t>
    </r>
    <r>
      <rPr>
        <b/>
        <sz val="12"/>
        <rFont val="Bookman Old Style"/>
        <family val="1"/>
        <charset val="204"/>
      </rPr>
      <t xml:space="preserve"> (+бейка)*</t>
    </r>
  </si>
  <si>
    <r>
      <rPr>
        <b/>
        <u/>
        <sz val="14"/>
        <rFont val="Bookman Old Style"/>
        <family val="1"/>
        <charset val="204"/>
      </rPr>
      <t>Усложняющий Элемент:</t>
    </r>
    <r>
      <rPr>
        <sz val="14"/>
        <rFont val="Bookman Old Style"/>
        <family val="1"/>
        <charset val="204"/>
      </rPr>
      <t xml:space="preserve"> В У.Э. входит наличие подкладки; затрагивание любого узла (горловина,пройма, пояс,низ); наличие фурнитуры, настрочных деталей,отделочных строчек и т.д.  </t>
    </r>
    <r>
      <rPr>
        <b/>
        <sz val="14"/>
        <rFont val="Bookman Old Style"/>
        <family val="1"/>
        <charset val="204"/>
      </rPr>
      <t>Усложняющий элемент оценевается в 5 руб.</t>
    </r>
  </si>
  <si>
    <t>Изменение ширины юбки</t>
  </si>
  <si>
    <t>Заузить по боковым швам (не затрагивая доп. узлы)</t>
  </si>
  <si>
    <t>Заузить по боковым швам (затрагивая низ и пояс)</t>
  </si>
  <si>
    <t>Заузить по среднему шву затрагивая пояс и низ (без молнии)</t>
  </si>
  <si>
    <t>Заузить по среднему шву затрагивая пояс и низ (с молнией)</t>
  </si>
  <si>
    <t>Наметить и застрочить дополнительные вытачки (2шт)</t>
  </si>
  <si>
    <r>
      <t xml:space="preserve">Заменить пояс, обтачку </t>
    </r>
    <r>
      <rPr>
        <b/>
        <sz val="12"/>
        <rFont val="Bookman Old Style"/>
        <family val="1"/>
        <charset val="204"/>
      </rPr>
      <t>(+ дублерин)*</t>
    </r>
  </si>
  <si>
    <r>
      <rPr>
        <b/>
        <u/>
        <sz val="14"/>
        <rFont val="Bookman Old Style"/>
        <family val="1"/>
        <charset val="204"/>
      </rPr>
      <t>Усложняющий Элемент:</t>
    </r>
    <r>
      <rPr>
        <sz val="14"/>
        <rFont val="Bookman Old Style"/>
        <family val="1"/>
        <charset val="204"/>
      </rPr>
      <t xml:space="preserve"> В У.Э входит наличие подкладки; отделочных строчек; затрагивания любого вида узла (шлицы, разреза, молнии); настрочных деталей (1 шт.); наличие отделочной тесьмы; сложный вид ткани (шелк, шифон, бархат, иск. кожа и др.) и т.д.  </t>
    </r>
    <r>
      <rPr>
        <b/>
        <sz val="14"/>
        <rFont val="Bookman Old Style"/>
        <family val="1"/>
        <charset val="204"/>
      </rPr>
      <t xml:space="preserve"> Усложняющий элемент оценевается в 5 руб.</t>
    </r>
  </si>
  <si>
    <t>Изменение ширины брюк</t>
  </si>
  <si>
    <t>51</t>
  </si>
  <si>
    <t>52</t>
  </si>
  <si>
    <t>Заузить по боковым швам (затрагивая низ)</t>
  </si>
  <si>
    <t>53</t>
  </si>
  <si>
    <t>Заузить по боковым и шаговым швам (не затрагивая доп.узлы)</t>
  </si>
  <si>
    <t>54</t>
  </si>
  <si>
    <t>Заузить по боковым и шаговым швам (затрагива низ)</t>
  </si>
  <si>
    <t>55</t>
  </si>
  <si>
    <t>Заузить от колена до низа (по боковому и шаговому швам)</t>
  </si>
  <si>
    <t>56</t>
  </si>
  <si>
    <t>Заузить,расширить по среднему шву (за счет припуска)</t>
  </si>
  <si>
    <t>57</t>
  </si>
  <si>
    <t>Заузить джинсы по среднему шву затрагивая пояс</t>
  </si>
  <si>
    <t>58</t>
  </si>
  <si>
    <r>
      <t xml:space="preserve">Поставить ластовицу (клинья) </t>
    </r>
    <r>
      <rPr>
        <b/>
        <sz val="12"/>
        <rFont val="Bookman Old Style"/>
        <family val="1"/>
        <charset val="204"/>
      </rPr>
      <t>(+ткань*)</t>
    </r>
  </si>
  <si>
    <t>59</t>
  </si>
  <si>
    <r>
      <t xml:space="preserve">Замена пояса, обтачки </t>
    </r>
    <r>
      <rPr>
        <b/>
        <sz val="12"/>
        <rFont val="Bookman Old Style"/>
        <family val="1"/>
        <charset val="204"/>
      </rPr>
      <t>(+ дублерин)*</t>
    </r>
  </si>
  <si>
    <t>60</t>
  </si>
  <si>
    <t>Изготовить и соединить с изделием шлевку (1 шт)</t>
  </si>
  <si>
    <r>
      <rPr>
        <b/>
        <u/>
        <sz val="14"/>
        <rFont val="Bookman Old Style"/>
        <family val="1"/>
        <charset val="204"/>
      </rPr>
      <t>Усложняющий Элемент:</t>
    </r>
    <r>
      <rPr>
        <sz val="14"/>
        <rFont val="Bookman Old Style"/>
        <family val="1"/>
        <charset val="204"/>
      </rPr>
      <t xml:space="preserve"> В У.Э входит наличие подкладки; отделочных строчек; затрагтвание любого вида узла (шлицы, разреза, манжета, молнии); настрочных деталей (1 шт.); наличие отделочной тесьмы; затрагивание любого узла; сложный вид ткани (шелк, шифон, бархат, иск. кожа и др.) и т.д. </t>
    </r>
    <r>
      <rPr>
        <b/>
        <sz val="14"/>
        <rFont val="Bookman Old Style"/>
        <family val="1"/>
        <charset val="204"/>
      </rPr>
      <t>Усложняющий элемент оценевается в 5 руб.</t>
    </r>
  </si>
  <si>
    <t>Замена подкладки (+подкладка)*</t>
  </si>
  <si>
    <t>Замена стеганной подкладки</t>
  </si>
  <si>
    <t>Замена подкладки в мужском пиджаке (пальто, пуховике) (без карман, без шлицы)</t>
  </si>
  <si>
    <t>Замена подкладки в мужском пиджаке (пальто, пуховике) (2 прорезных кармана)</t>
  </si>
  <si>
    <t>Замена подкладки в брюках</t>
  </si>
  <si>
    <t>Замена подкладки в юбке</t>
  </si>
  <si>
    <t>Замена подкладки рукавов (синтетич.,с простым оформлением низа)</t>
  </si>
  <si>
    <t>Замена подкладки рукавов (стеган.,с простым оформлением низа)</t>
  </si>
  <si>
    <r>
      <t>Замена мешкавины кармана (</t>
    </r>
    <r>
      <rPr>
        <u/>
        <sz val="12"/>
        <rFont val="Bookman Old Style"/>
        <family val="1"/>
        <charset val="204"/>
      </rPr>
      <t>1 карман</t>
    </r>
    <r>
      <rPr>
        <sz val="12"/>
        <rFont val="Bookman Old Style"/>
        <family val="1"/>
        <charset val="204"/>
      </rPr>
      <t>)</t>
    </r>
  </si>
  <si>
    <r>
      <t>Замена мешкавины кармана в джинсах      (</t>
    </r>
    <r>
      <rPr>
        <u/>
        <sz val="12"/>
        <rFont val="Bookman Old Style"/>
        <family val="1"/>
        <charset val="204"/>
      </rPr>
      <t>1 карман</t>
    </r>
    <r>
      <rPr>
        <sz val="12"/>
        <rFont val="Bookman Old Style"/>
        <family val="1"/>
        <charset val="204"/>
      </rPr>
      <t>)</t>
    </r>
  </si>
  <si>
    <t>Осноровка подкладки (нет приклада)</t>
  </si>
  <si>
    <t>Изготовить прорезной карман на подкладке (1 шт)</t>
  </si>
  <si>
    <r>
      <rPr>
        <b/>
        <u/>
        <sz val="14"/>
        <rFont val="Bookman Old Style"/>
        <family val="1"/>
        <charset val="204"/>
      </rPr>
      <t>Усложняющий Элемент:</t>
    </r>
    <r>
      <rPr>
        <sz val="14"/>
        <rFont val="Bookman Old Style"/>
        <family val="1"/>
        <charset val="204"/>
      </rPr>
      <t xml:space="preserve"> В У.Э входит наличие отделочных строчек; затрагивание любого вида узла (шлицы, разреза, манжета, молнии); наличие накладного и прорезного карманов; настрочные детали  (1 шт.); наличие отделочной тесьмы и т.д. </t>
    </r>
    <r>
      <rPr>
        <b/>
        <sz val="14"/>
        <rFont val="Bookman Old Style"/>
        <family val="1"/>
        <charset val="204"/>
      </rPr>
      <t xml:space="preserve"> Усложняющий элемент оценевается в 5 руб.</t>
    </r>
  </si>
  <si>
    <t>Трикотажные изделия</t>
  </si>
  <si>
    <t>Изменение длины футболки с простым оформлением низа   (1 м)</t>
  </si>
  <si>
    <t>Изменение длины платья, юбки с простым оформл.низа(1 м)</t>
  </si>
  <si>
    <t>Изменение длины брюк, рукавов с простым оформл.низа      (1 м)</t>
  </si>
  <si>
    <t>Изменение ширины изделия (не затрагивая доп.узлы)</t>
  </si>
  <si>
    <t>Изменение ширины изделия (затрагивая низ изделия)</t>
  </si>
  <si>
    <r>
      <t xml:space="preserve">Замена молнии (до 20 см.) </t>
    </r>
    <r>
      <rPr>
        <b/>
        <sz val="12"/>
        <rFont val="Bookman Old Style"/>
        <family val="1"/>
        <charset val="204"/>
      </rPr>
      <t>(+молния)*</t>
    </r>
  </si>
  <si>
    <r>
      <rPr>
        <b/>
        <u/>
        <sz val="14"/>
        <rFont val="Bookman Old Style"/>
        <family val="1"/>
        <charset val="204"/>
      </rPr>
      <t>Усложняющий Элемент:</t>
    </r>
    <r>
      <rPr>
        <sz val="14"/>
        <rFont val="Bookman Old Style"/>
        <family val="1"/>
        <charset val="204"/>
      </rPr>
      <t xml:space="preserve"> В У.Э входит наличие подкладки; отделочных строчек; затрагивание любого вида узла (шлицы, разреза, манжета, молнии); настрочных деталей (1 шт.); наличие отделочной тесьмы;  и т.д.  </t>
    </r>
    <r>
      <rPr>
        <b/>
        <sz val="14"/>
        <rFont val="Bookman Old Style"/>
        <family val="1"/>
        <charset val="204"/>
      </rPr>
      <t>Усложняющий элемент оценевается в 5 руб.</t>
    </r>
  </si>
  <si>
    <t>Замена молнии (+молния)*</t>
  </si>
  <si>
    <t>78</t>
  </si>
  <si>
    <t>Замена молнии в юбке</t>
  </si>
  <si>
    <t>79</t>
  </si>
  <si>
    <t xml:space="preserve">Замена молнии в брюках </t>
  </si>
  <si>
    <t>80</t>
  </si>
  <si>
    <t>Замена молнии в джинсах, дж.юбке</t>
  </si>
  <si>
    <t>81</t>
  </si>
  <si>
    <t>Замена потайной молнии (до 20 см.)</t>
  </si>
  <si>
    <t>82</t>
  </si>
  <si>
    <t>Замена молнии в кармане (1 карман)</t>
  </si>
  <si>
    <t>83</t>
  </si>
  <si>
    <t>Замена молнии от 20 до 50 см.</t>
  </si>
  <si>
    <t>84</t>
  </si>
  <si>
    <t>Замена молнии от 50 до 90 см.</t>
  </si>
  <si>
    <t>85</t>
  </si>
  <si>
    <t>Замена молнии свыше 90 см.</t>
  </si>
  <si>
    <t>86</t>
  </si>
  <si>
    <t>Снятие и установка кнопок при замене молнии (стоимость кнопки включена)</t>
  </si>
  <si>
    <r>
      <rPr>
        <b/>
        <u/>
        <sz val="14"/>
        <rFont val="Bookman Old Style"/>
        <family val="1"/>
        <charset val="204"/>
      </rPr>
      <t>Усложняющий Элемент:</t>
    </r>
    <r>
      <rPr>
        <sz val="14"/>
        <rFont val="Bookman Old Style"/>
        <family val="1"/>
        <charset val="204"/>
      </rPr>
      <t xml:space="preserve"> В У.Э входит затрагивание любого вида узла; наличие настрочных деталей; сложный вид ткани и т.д.  </t>
    </r>
    <r>
      <rPr>
        <b/>
        <sz val="14"/>
        <rFont val="Bookman Old Style"/>
        <family val="1"/>
        <charset val="204"/>
      </rPr>
      <t>Усложняющий элемент оценевается в 5 руб.</t>
    </r>
  </si>
  <si>
    <t xml:space="preserve">Проклейка низа и рукавов 2 шт. </t>
  </si>
  <si>
    <t>Кожа (искусс., нат.)</t>
  </si>
  <si>
    <t>Изделие с отлетной подкладкой (ширина низа до 2м)</t>
  </si>
  <si>
    <t>Изделие с притачной подкладкой (ширина низа до 2м)</t>
  </si>
  <si>
    <t>Изделие с отлетной подкладкой (ширина низа свыше 2м)</t>
  </si>
  <si>
    <t>Изделие с притачной подкладкой (ширина низа свыше 2м)</t>
  </si>
  <si>
    <t>Брюки, сарафан</t>
  </si>
  <si>
    <t>Проклейка бортов</t>
  </si>
  <si>
    <t>Проклейка низа</t>
  </si>
  <si>
    <t xml:space="preserve">Проклейка двух  рукавов </t>
  </si>
  <si>
    <t>Обработка штор</t>
  </si>
  <si>
    <t>Настрочить шторную ленту (1 метр) двумя строчками</t>
  </si>
  <si>
    <t>Обработка срезов (вподгибку с закрытым срезом),(1 метр)</t>
  </si>
  <si>
    <t>Окантовка срезов косой бейкой (1 метр)</t>
  </si>
  <si>
    <t>Настрочить отделочную тесьму, бахрому (1 метр)</t>
  </si>
  <si>
    <t>Обработать срезы "московским" швом     (1 метр)</t>
  </si>
  <si>
    <r>
      <t xml:space="preserve">Вставить люверсы в обработанный край штор (1 люверс) </t>
    </r>
    <r>
      <rPr>
        <b/>
        <sz val="12"/>
        <rFont val="Bookman Old Style"/>
        <family val="1"/>
        <charset val="204"/>
      </rPr>
      <t>(+люверсная лента)*</t>
    </r>
  </si>
  <si>
    <t>Раскрой штор (без пошива) (вымерить высоту)</t>
  </si>
  <si>
    <t xml:space="preserve">               - шириной до 5 м</t>
  </si>
  <si>
    <t xml:space="preserve">               - шириной от 5 м  до 10 м</t>
  </si>
  <si>
    <t xml:space="preserve">               - шириной свыше  10м</t>
  </si>
  <si>
    <t>Другие работы</t>
  </si>
  <si>
    <t>Восстановление отделочных строчек (до 10 см)</t>
  </si>
  <si>
    <t>Стачать распоровшийся шов (до 10 см)</t>
  </si>
  <si>
    <r>
      <t>Машинная штопка до 5см*5см один фрагмент (джинсы)</t>
    </r>
    <r>
      <rPr>
        <b/>
        <sz val="12"/>
        <rFont val="Bookman Old Style"/>
        <family val="1"/>
        <charset val="204"/>
      </rPr>
      <t xml:space="preserve"> (+дублерин)*</t>
    </r>
  </si>
  <si>
    <r>
      <t>Изготовить и соединить с изделием шлевку, вешалку (1 шт)</t>
    </r>
    <r>
      <rPr>
        <b/>
        <sz val="12"/>
        <rFont val="Bookman Old Style"/>
        <family val="1"/>
        <charset val="204"/>
      </rPr>
      <t xml:space="preserve"> (+материал)</t>
    </r>
  </si>
  <si>
    <t>Переставить в боковых швах шлевки (1 шт)</t>
  </si>
  <si>
    <r>
      <t>Склеить разрыв до (5см*5см) (без материала)</t>
    </r>
    <r>
      <rPr>
        <b/>
        <sz val="12"/>
        <rFont val="Bookman Old Style"/>
        <family val="1"/>
        <charset val="204"/>
      </rPr>
      <t xml:space="preserve"> (+кожа)*</t>
    </r>
  </si>
  <si>
    <r>
      <t xml:space="preserve">Настрочить ткань на разрыв до  (5см*5см) </t>
    </r>
    <r>
      <rPr>
        <b/>
        <sz val="12"/>
        <rFont val="Bookman Old Style"/>
        <family val="1"/>
        <charset val="204"/>
      </rPr>
      <t>(+приклад: тесьма, ткань)*</t>
    </r>
  </si>
  <si>
    <t>Настрочить лейбл (без стоимости лейбла) 1 шт.</t>
  </si>
  <si>
    <r>
      <t>Настрочить налокотники  ( без стоимости налокотников) (</t>
    </r>
    <r>
      <rPr>
        <b/>
        <sz val="12"/>
        <rFont val="Bookman Old Style"/>
        <family val="1"/>
        <charset val="204"/>
      </rPr>
      <t>+налокотник)*</t>
    </r>
  </si>
  <si>
    <r>
      <t xml:space="preserve">Пришить плечевые накладки (2 шт) </t>
    </r>
    <r>
      <rPr>
        <b/>
        <sz val="12"/>
        <rFont val="Bookman Old Style"/>
        <family val="1"/>
        <charset val="204"/>
      </rPr>
      <t>(+накладки)*</t>
    </r>
  </si>
  <si>
    <r>
      <t xml:space="preserve">Заменить модельку (до 50 см) </t>
    </r>
    <r>
      <rPr>
        <b/>
        <sz val="12"/>
        <rFont val="Bookman Old Style"/>
        <family val="1"/>
        <charset val="204"/>
      </rPr>
      <t>(+резинка*)</t>
    </r>
  </si>
  <si>
    <r>
      <t xml:space="preserve">Пришить крючки (1 шт) </t>
    </r>
    <r>
      <rPr>
        <b/>
        <sz val="12"/>
        <rFont val="Bookman Old Style"/>
        <family val="1"/>
        <charset val="204"/>
      </rPr>
      <t>(+крючок)*</t>
    </r>
  </si>
  <si>
    <r>
      <t>Поставить застежку в шубу (без стоимости фурнитуры)</t>
    </r>
    <r>
      <rPr>
        <b/>
        <sz val="12"/>
        <rFont val="Bookman Old Style"/>
        <family val="1"/>
        <charset val="204"/>
      </rPr>
      <t>(+крючок)*</t>
    </r>
  </si>
  <si>
    <r>
      <t xml:space="preserve">Снять и пришить фурнитуру (пуговицу), пришить пуговицу  </t>
    </r>
    <r>
      <rPr>
        <u/>
        <sz val="12"/>
        <rFont val="Bookman Old Style"/>
        <family val="1"/>
        <charset val="204"/>
      </rPr>
      <t>(1 шт)</t>
    </r>
  </si>
  <si>
    <t>Снять и пришить фурнитуру кнопку (пришивную, одна сторона)- 1 шт</t>
  </si>
  <si>
    <r>
      <t xml:space="preserve">Замена петель из резинки (1 шт) </t>
    </r>
    <r>
      <rPr>
        <b/>
        <sz val="12"/>
        <rFont val="Bookman Old Style"/>
        <family val="1"/>
        <charset val="204"/>
      </rPr>
      <t>(+резинка*)</t>
    </r>
  </si>
  <si>
    <r>
      <t xml:space="preserve">Настрочить липучку (пара) </t>
    </r>
    <r>
      <rPr>
        <b/>
        <sz val="12"/>
        <rFont val="Bookman Old Style"/>
        <family val="1"/>
        <charset val="204"/>
      </rPr>
      <t>(+липучка)*</t>
    </r>
  </si>
  <si>
    <t>Замена бегунка (вместе со  стоймостью бегунка)</t>
  </si>
  <si>
    <r>
      <t xml:space="preserve">Снять и поставить люверсы в шторах (1 шт) </t>
    </r>
    <r>
      <rPr>
        <b/>
        <sz val="12"/>
        <rFont val="Bookman Old Style"/>
        <family val="1"/>
        <charset val="204"/>
      </rPr>
      <t>(+люверсы)</t>
    </r>
  </si>
  <si>
    <t>Пришить погоны на военную форму(1 шт)</t>
  </si>
  <si>
    <t>Обшить фурнитуру (5*5)</t>
  </si>
  <si>
    <t>Обшить фурнитуру (10*10)</t>
  </si>
  <si>
    <t>Обшить бегунок (1 шт)</t>
  </si>
  <si>
    <t>Снять и пришить кожаные застежки (пара)</t>
  </si>
  <si>
    <t>Снять и пришить цепь (дек-ый воротник,украшения) до 10 см.</t>
  </si>
  <si>
    <r>
      <t xml:space="preserve">Изготовить с настрочить простой бант (5-7 см) </t>
    </r>
    <r>
      <rPr>
        <b/>
        <sz val="12"/>
        <rFont val="Bookman Old Style"/>
        <family val="1"/>
        <charset val="204"/>
      </rPr>
      <t>(+материал)*</t>
    </r>
  </si>
  <si>
    <t>Изготовить и настрочить отдел.деталь (5*5,7*7) (+приклад)*</t>
  </si>
  <si>
    <r>
      <t xml:space="preserve">Настрочить тесьму, кружево, ленту на горловину (без У.Э.) </t>
    </r>
    <r>
      <rPr>
        <b/>
        <sz val="12"/>
        <rFont val="Bookman Old Style"/>
        <family val="1"/>
        <charset val="204"/>
      </rPr>
      <t>(+приклад)*</t>
    </r>
  </si>
  <si>
    <t>Реставрация изделия(свад.платье)(мелкий ремонт)</t>
  </si>
  <si>
    <t>Обметать срезы (1 м)</t>
  </si>
  <si>
    <r>
      <t>Изготовление накладного кармана (1 шт)</t>
    </r>
    <r>
      <rPr>
        <b/>
        <sz val="12"/>
        <rFont val="Bookman Old Style"/>
        <family val="1"/>
        <charset val="204"/>
      </rPr>
      <t>(+материал)*</t>
    </r>
    <r>
      <rPr>
        <sz val="12"/>
        <rFont val="Bookman Old Style"/>
        <family val="1"/>
        <charset val="204"/>
      </rPr>
      <t>:</t>
    </r>
  </si>
  <si>
    <r>
      <t xml:space="preserve">Изготовление прорезного кармана (1 шт) </t>
    </r>
    <r>
      <rPr>
        <b/>
        <sz val="12"/>
        <rFont val="Bookman Old Style"/>
        <family val="1"/>
        <charset val="204"/>
      </rPr>
      <t>(+приклад)*:</t>
    </r>
  </si>
  <si>
    <t>136.1</t>
  </si>
  <si>
    <r>
      <t xml:space="preserve">кармана в рамку </t>
    </r>
    <r>
      <rPr>
        <b/>
        <sz val="12"/>
        <rFont val="Bookman Old Style"/>
        <family val="1"/>
        <charset val="204"/>
      </rPr>
      <t>(+подкладка, дублерин)*</t>
    </r>
  </si>
  <si>
    <t>136.2</t>
  </si>
  <si>
    <r>
      <t xml:space="preserve">кармана с листочкой </t>
    </r>
    <r>
      <rPr>
        <b/>
        <sz val="12"/>
        <rFont val="Bookman Old Style"/>
        <family val="1"/>
        <charset val="204"/>
      </rPr>
      <t>(+приклад)*</t>
    </r>
  </si>
  <si>
    <t>136.3</t>
  </si>
  <si>
    <r>
      <t xml:space="preserve">кармана с молнией </t>
    </r>
    <r>
      <rPr>
        <b/>
        <sz val="12"/>
        <rFont val="Bookman Old Style"/>
        <family val="1"/>
        <charset val="204"/>
      </rPr>
      <t>(+молния, подкладка, дублерин)*</t>
    </r>
  </si>
  <si>
    <r>
      <t xml:space="preserve">Изготовить прорезной карман на подкладке (1 шт) </t>
    </r>
    <r>
      <rPr>
        <b/>
        <sz val="12"/>
        <rFont val="Bookman Old Style"/>
        <family val="1"/>
        <charset val="204"/>
      </rPr>
      <t>(+приклад)*</t>
    </r>
  </si>
  <si>
    <t>Набивка мягкой игрушки(достать и наполнить после чистки), до 30 см.</t>
  </si>
  <si>
    <t>Установка металлической фурнитуры</t>
  </si>
  <si>
    <r>
      <t xml:space="preserve">Установка кнопки </t>
    </r>
    <r>
      <rPr>
        <b/>
        <sz val="12"/>
        <color indexed="8"/>
        <rFont val="Bookman Old Style"/>
        <family val="1"/>
        <charset val="204"/>
      </rPr>
      <t>(+кнопка)*</t>
    </r>
  </si>
  <si>
    <r>
      <t xml:space="preserve">Установка джинсовой пуговицы </t>
    </r>
    <r>
      <rPr>
        <b/>
        <sz val="12"/>
        <color indexed="8"/>
        <rFont val="Bookman Old Style"/>
        <family val="1"/>
        <charset val="204"/>
      </rPr>
      <t>(+пуговица)*</t>
    </r>
  </si>
  <si>
    <t>Замена(снятие) старой фурнитуры</t>
  </si>
  <si>
    <t>Наименование</t>
  </si>
  <si>
    <t>КНОПКА № 1 (10мм)</t>
  </si>
  <si>
    <t>КНОПКА №2 (15мм)</t>
  </si>
  <si>
    <t>ДЖИНСОВАЯ 
ПУГОВИЦА</t>
  </si>
  <si>
    <t>* к стоимости услуги дополнительно прибавляется стоимость фурнитуры</t>
  </si>
  <si>
    <t>Пододеяльник</t>
  </si>
  <si>
    <t>Простыня</t>
  </si>
  <si>
    <t>Наволочка 2 шт.</t>
  </si>
  <si>
    <t>Детское</t>
  </si>
  <si>
    <t>147*112 см</t>
  </si>
  <si>
    <t>100*150 см</t>
  </si>
  <si>
    <t>40*60 см</t>
  </si>
  <si>
    <t>Полуторное</t>
  </si>
  <si>
    <t>215*143 см</t>
  </si>
  <si>
    <t>214*145 см</t>
  </si>
  <si>
    <t>70*70 см</t>
  </si>
  <si>
    <t>Двуспальное</t>
  </si>
  <si>
    <t>215*175 см</t>
  </si>
  <si>
    <t>220*195 см</t>
  </si>
  <si>
    <t>Евро стандарт</t>
  </si>
  <si>
    <t>220*200 см</t>
  </si>
  <si>
    <t>220*240 см</t>
  </si>
  <si>
    <t>Евро макси</t>
  </si>
  <si>
    <t>Семейное</t>
  </si>
  <si>
    <t xml:space="preserve">Усложняющий Элемент оценевается в  5  руб. </t>
  </si>
  <si>
    <t>Мелкий ремонт в течение 12-х часов    +30 % к стоимости заказа</t>
  </si>
  <si>
    <t>Для юридических лиц добавляется НДС 20%</t>
  </si>
  <si>
    <r>
      <rPr>
        <b/>
        <sz val="18"/>
        <color theme="1"/>
        <rFont val="Bookman Old Style"/>
        <family val="1"/>
        <charset val="204"/>
      </rPr>
      <t>Меховые изделия</t>
    </r>
    <r>
      <rPr>
        <b/>
        <sz val="15"/>
        <color theme="1"/>
        <rFont val="Bookman Old Style"/>
        <family val="1"/>
        <charset val="204"/>
      </rPr>
      <t xml:space="preserve">
</t>
    </r>
    <r>
      <rPr>
        <sz val="15"/>
        <color indexed="8"/>
        <rFont val="Bookman Old Style"/>
        <family val="1"/>
        <charset val="204"/>
      </rPr>
      <t>(натуральный мех и дубленки)</t>
    </r>
  </si>
  <si>
    <r>
      <t xml:space="preserve">замена крючка </t>
    </r>
    <r>
      <rPr>
        <b/>
        <sz val="14"/>
        <color indexed="8"/>
        <rFont val="Bookman Old Style"/>
        <family val="1"/>
        <charset val="204"/>
      </rPr>
      <t>(+крючок)*</t>
    </r>
  </si>
  <si>
    <t>17 р.00к.</t>
  </si>
  <si>
    <r>
      <t xml:space="preserve">замена  манжета(изготовление ) 2 шт. </t>
    </r>
    <r>
      <rPr>
        <b/>
        <sz val="14"/>
        <color indexed="8"/>
        <rFont val="Bookman Old Style"/>
        <family val="1"/>
        <charset val="204"/>
      </rPr>
      <t>(+мех)*</t>
    </r>
  </si>
  <si>
    <t>105р. 00 к. - 125р .00к.</t>
  </si>
  <si>
    <r>
      <t xml:space="preserve">замена кокетки </t>
    </r>
    <r>
      <rPr>
        <b/>
        <sz val="14"/>
        <color indexed="8"/>
        <rFont val="Bookman Old Style"/>
        <family val="1"/>
        <charset val="204"/>
      </rPr>
      <t>(+мех)*</t>
    </r>
  </si>
  <si>
    <t>130р. 00к.-150р. 00к.</t>
  </si>
  <si>
    <r>
      <t xml:space="preserve">замена мешковины в кармане 1шт </t>
    </r>
    <r>
      <rPr>
        <b/>
        <sz val="14"/>
        <color indexed="8"/>
        <rFont val="Bookman Old Style"/>
        <family val="1"/>
        <charset val="204"/>
      </rPr>
      <t>(+подкладка)*</t>
    </r>
  </si>
  <si>
    <t>60 р. 00к. - 65 р.00к.</t>
  </si>
  <si>
    <r>
      <t>замена элемента меха 5 на 5</t>
    </r>
    <r>
      <rPr>
        <b/>
        <sz val="14"/>
        <color indexed="8"/>
        <rFont val="Bookman Old Style"/>
        <family val="1"/>
        <charset val="204"/>
      </rPr>
      <t xml:space="preserve"> (+мех)*</t>
    </r>
  </si>
  <si>
    <t>от 65 р. 00к</t>
  </si>
  <si>
    <r>
      <t xml:space="preserve">замена подкладки полушубок/шуба </t>
    </r>
    <r>
      <rPr>
        <b/>
        <sz val="14"/>
        <color indexed="8"/>
        <rFont val="Bookman Old Style"/>
        <family val="1"/>
        <charset val="204"/>
      </rPr>
      <t>(+подкладка)*</t>
    </r>
  </si>
  <si>
    <t>от 190 р. 00к. - 240 р. 00к.</t>
  </si>
  <si>
    <r>
      <t xml:space="preserve">зашить разрыв 10 см </t>
    </r>
    <r>
      <rPr>
        <b/>
        <sz val="14"/>
        <color indexed="8"/>
        <rFont val="Bookman Old Style"/>
        <family val="1"/>
        <charset val="204"/>
      </rPr>
      <t>(+приклад: кожа, лента)*</t>
    </r>
  </si>
  <si>
    <t>45 р. 00к.</t>
  </si>
  <si>
    <r>
      <t xml:space="preserve">изготовление и замена воротника ,капюшона </t>
    </r>
    <r>
      <rPr>
        <b/>
        <sz val="14"/>
        <color indexed="8"/>
        <rFont val="Bookman Old Style"/>
        <family val="1"/>
        <charset val="204"/>
      </rPr>
      <t>(+мех)*</t>
    </r>
  </si>
  <si>
    <t xml:space="preserve"> 160р. 00к.- 180  р. 00к.</t>
  </si>
  <si>
    <r>
      <t>изготовление съемного воротника</t>
    </r>
    <r>
      <rPr>
        <b/>
        <sz val="14"/>
        <color indexed="8"/>
        <rFont val="Bookman Old Style"/>
        <family val="1"/>
        <charset val="204"/>
      </rPr>
      <t xml:space="preserve"> (+мех)*</t>
    </r>
  </si>
  <si>
    <t xml:space="preserve"> 130р. 00к. - 160 р.00к.</t>
  </si>
  <si>
    <r>
      <t>изготовление бортов, боковинки</t>
    </r>
    <r>
      <rPr>
        <b/>
        <sz val="14"/>
        <color indexed="8"/>
        <rFont val="Bookman Old Style"/>
        <family val="1"/>
        <charset val="204"/>
      </rPr>
      <t xml:space="preserve"> (+ кожа)*</t>
    </r>
  </si>
  <si>
    <t xml:space="preserve"> 160 р. 00к.-230 р.00к.</t>
  </si>
  <si>
    <t>укоротить низ изделия (до 2м)</t>
  </si>
  <si>
    <t>140 р.  00к. - 165р. 00к.</t>
  </si>
  <si>
    <t>укоротить низ рукава (простой)</t>
  </si>
  <si>
    <t>95 р. 00к. - 115р. 00к.</t>
  </si>
  <si>
    <t>укоротить низ рукава (с манжетой)</t>
  </si>
  <si>
    <t>110р. 00к. - 140р. 00к.</t>
  </si>
  <si>
    <t>устранить потертости по борту(80см) 1борт</t>
  </si>
  <si>
    <t>110р. 00к. - 130 р. 00к.</t>
  </si>
  <si>
    <t>устранение потертости по карманам(1шт)</t>
  </si>
  <si>
    <t>65 р. 00к. - 90 р.00к.</t>
  </si>
  <si>
    <t>устранение потертости по низу рукава(2шт)</t>
  </si>
  <si>
    <t>110 р. 00к.</t>
  </si>
  <si>
    <t>заузить по боковым швам</t>
  </si>
  <si>
    <t>160р.00к. - 190 р. 00к.</t>
  </si>
  <si>
    <t>заузить по среднему шву</t>
  </si>
  <si>
    <t>125р. 00к. - 180 р. 00к.</t>
  </si>
  <si>
    <t>заузить рукава</t>
  </si>
  <si>
    <r>
      <t xml:space="preserve">замена опушки  </t>
    </r>
    <r>
      <rPr>
        <b/>
        <sz val="14"/>
        <color theme="1"/>
        <rFont val="Bookman Old Style"/>
        <family val="1"/>
        <charset val="204"/>
      </rPr>
      <t>(+приклад)</t>
    </r>
    <r>
      <rPr>
        <sz val="14"/>
        <color theme="1"/>
        <rFont val="Bookman Old Style"/>
        <family val="1"/>
        <charset val="204"/>
      </rPr>
      <t>*</t>
    </r>
  </si>
  <si>
    <t>80р. 00к.- 100 р. 00к.</t>
  </si>
  <si>
    <r>
      <t xml:space="preserve">замена кулисы </t>
    </r>
    <r>
      <rPr>
        <b/>
        <sz val="14"/>
        <color indexed="8"/>
        <rFont val="Bookman Old Style"/>
        <family val="1"/>
        <charset val="204"/>
      </rPr>
      <t>(+приклад)*</t>
    </r>
  </si>
  <si>
    <t>95р. 00к. - 105 р. 00к.</t>
  </si>
  <si>
    <r>
      <t xml:space="preserve">замена резинки для пуговиц </t>
    </r>
    <r>
      <rPr>
        <b/>
        <sz val="14"/>
        <color indexed="8"/>
        <rFont val="Bookman Old Style"/>
        <family val="1"/>
        <charset val="204"/>
      </rPr>
      <t xml:space="preserve"> (+приклад)*</t>
    </r>
  </si>
  <si>
    <t>от 17 р.00к.</t>
  </si>
  <si>
    <t>пришить пуговицу</t>
  </si>
  <si>
    <t>6 р. 00к.</t>
  </si>
  <si>
    <t>правка меха (1 шт.)</t>
  </si>
  <si>
    <t>75 р. 00к.- 85 р. 00к.</t>
  </si>
  <si>
    <t>укоротить рукава с манжетом</t>
  </si>
  <si>
    <t>85р. 00к. - 95 р. 00к.</t>
  </si>
  <si>
    <t>перешив шубы: полушубок , шуба</t>
  </si>
  <si>
    <t>650 р. 00к. - 800 р. 00к.</t>
  </si>
  <si>
    <r>
      <t xml:space="preserve">изготовить горжетку </t>
    </r>
    <r>
      <rPr>
        <b/>
        <sz val="14"/>
        <color indexed="8"/>
        <rFont val="Bookman Old Style"/>
        <family val="1"/>
        <charset val="204"/>
      </rPr>
      <t xml:space="preserve"> (+приклад)*</t>
    </r>
  </si>
  <si>
    <t>120 р. 00к. - 140 р. 00к.</t>
  </si>
  <si>
    <t>пошив жилетки из меха</t>
  </si>
  <si>
    <t>550 р. 00к.- 650 р. 00к.</t>
  </si>
  <si>
    <t>втачать рукава, изменить положение рукава, фасона</t>
  </si>
  <si>
    <t>160 р. 00к. - 190 р. 00к.</t>
  </si>
  <si>
    <r>
      <t xml:space="preserve">заменить кокетку  </t>
    </r>
    <r>
      <rPr>
        <b/>
        <sz val="14"/>
        <color indexed="8"/>
        <rFont val="Bookman Old Style"/>
        <family val="1"/>
        <charset val="204"/>
      </rPr>
      <t>(+приклад)*</t>
    </r>
  </si>
  <si>
    <t>160 р. 00к.</t>
  </si>
  <si>
    <r>
      <t xml:space="preserve">втачать молнию в шубу из натурального меха </t>
    </r>
    <r>
      <rPr>
        <b/>
        <sz val="14"/>
        <color indexed="8"/>
        <rFont val="Bookman Old Style"/>
        <family val="1"/>
        <charset val="204"/>
      </rPr>
      <t>(+молния)*</t>
    </r>
  </si>
  <si>
    <t xml:space="preserve">120 р. 00к. </t>
  </si>
  <si>
    <t>ремонт воротника</t>
  </si>
  <si>
    <t>70 р. 00к.-90 р. 00к.</t>
  </si>
  <si>
    <t>ремонт бортов, сделать вставки из меха в подборт</t>
  </si>
  <si>
    <t>90 р. 00к.</t>
  </si>
  <si>
    <r>
      <t>изготовление капюшона (съемный)</t>
    </r>
    <r>
      <rPr>
        <b/>
        <sz val="14"/>
        <color indexed="8"/>
        <rFont val="Bookman Old Style"/>
        <family val="1"/>
        <charset val="204"/>
      </rPr>
      <t xml:space="preserve">  (+приклад)*</t>
    </r>
  </si>
  <si>
    <t>140 р. 00к. - 180 р. 00к.</t>
  </si>
  <si>
    <r>
      <t xml:space="preserve">расшить по боковым швам </t>
    </r>
    <r>
      <rPr>
        <b/>
        <sz val="14"/>
        <color indexed="8"/>
        <rFont val="Bookman Old Style"/>
        <family val="1"/>
        <charset val="204"/>
      </rPr>
      <t xml:space="preserve"> (+приклад)*</t>
    </r>
  </si>
  <si>
    <t>185 р. 00к. - 205 р. 00к.</t>
  </si>
  <si>
    <t>ВНИМАНИЕ!</t>
  </si>
  <si>
    <t>Цены и виды ремонта не внесенные в прейскурант, согласовываются с заказчиком.</t>
  </si>
  <si>
    <r>
      <t>Загрузка стиральной машины</t>
    </r>
    <r>
      <rPr>
        <b/>
        <sz val="12"/>
        <rFont val="Bookman Old Style"/>
        <family val="1"/>
        <charset val="204"/>
      </rPr>
      <t xml:space="preserve"> </t>
    </r>
    <r>
      <rPr>
        <sz val="12"/>
        <rFont val="Bookman Old Style"/>
        <family val="1"/>
        <charset val="204"/>
      </rPr>
      <t>до</t>
    </r>
    <r>
      <rPr>
        <b/>
        <sz val="12"/>
        <rFont val="Bookman Old Style"/>
        <family val="1"/>
        <charset val="204"/>
      </rPr>
      <t xml:space="preserve"> 26 кг.</t>
    </r>
  </si>
  <si>
    <t xml:space="preserve">  ПРЕЙСКУРАНТ № 45
цен на услуги химчистки текстильных и трикотажных изделий </t>
  </si>
  <si>
    <t>Пальто (90 см и более)</t>
  </si>
  <si>
    <t>Полупальто, куртка удлиненная (от 50 см до 90 см)</t>
  </si>
  <si>
    <t>Перчатки или варежки(пара), гетры(пара), наколенники (пара), налокотники (пара), накидка парикмахерская, перчатки(пара), козырек</t>
  </si>
  <si>
    <t>Чехол для зонта</t>
  </si>
  <si>
    <t>Скатерть, салфетка</t>
  </si>
  <si>
    <r>
      <t xml:space="preserve">  ПРЕЙСКУРАНТ № </t>
    </r>
    <r>
      <rPr>
        <b/>
        <i/>
        <sz val="15"/>
        <color theme="1"/>
        <rFont val="Bookman Old Style"/>
        <family val="1"/>
        <charset val="204"/>
      </rPr>
      <t>46</t>
    </r>
    <r>
      <rPr>
        <b/>
        <i/>
        <sz val="15"/>
        <rFont val="Bookman Old Style"/>
        <family val="1"/>
        <charset val="204"/>
      </rPr>
      <t xml:space="preserve">
цен на </t>
    </r>
    <r>
      <rPr>
        <b/>
        <i/>
        <sz val="18"/>
        <rFont val="Bookman Old Style"/>
        <family val="1"/>
        <charset val="204"/>
      </rPr>
      <t xml:space="preserve">VIP-услуги </t>
    </r>
    <r>
      <rPr>
        <b/>
        <i/>
        <sz val="15"/>
        <rFont val="Bookman Old Style"/>
        <family val="1"/>
        <charset val="204"/>
      </rPr>
      <t xml:space="preserve">
химчистки текстильных и трикотажных изделий </t>
    </r>
  </si>
  <si>
    <t>Фата размером до 1 м²</t>
  </si>
  <si>
    <t>Фата размером свыше 1 м²</t>
  </si>
  <si>
    <t>4. Дополнительные виды обработки</t>
  </si>
  <si>
    <t>5. Комплексные услуги</t>
  </si>
  <si>
    <t>ПРЕЙСКУРАНТ № 47
 цен на услуги химчистки изделий из гладкой кожи, ворсовых кож (замши), мехового велюра (дубленки)</t>
  </si>
  <si>
    <r>
      <t>3.Водоотталкивающая обработка -</t>
    </r>
    <r>
      <rPr>
        <sz val="10"/>
        <rFont val="Bookman Old Style"/>
        <family val="1"/>
        <charset val="204"/>
      </rPr>
      <t xml:space="preserve"> восстановление защитных свойств кожевой ткани путем напыления специального препарата под давлением с помощью пульверизатора. Защищает изделие от глубокого проникновения загрязнений и влаги в материал, чем существенно продлевает срок службы изделия. </t>
    </r>
  </si>
  <si>
    <r>
      <t>Дополнительно надбавка за разноцветность изделия при крашении составляет</t>
    </r>
    <r>
      <rPr>
        <b/>
        <u/>
        <sz val="11"/>
        <rFont val="Bookman Old Style"/>
        <family val="1"/>
        <charset val="204"/>
      </rPr>
      <t xml:space="preserve"> 7,50 руб.</t>
    </r>
  </si>
  <si>
    <r>
      <t xml:space="preserve">ПРЕЙСКУРАНТ  № 48
</t>
    </r>
    <r>
      <rPr>
        <b/>
        <i/>
        <sz val="15"/>
        <rFont val="Bookman Old Style"/>
        <family val="1"/>
        <charset val="204"/>
      </rPr>
      <t xml:space="preserve">цен на услуги химчистки изделий из натурального меха , изделий, утепленных натуральным мехом          </t>
    </r>
  </si>
  <si>
    <t>ПРЕЙСКУРАНТ № 49
  цен на комплексную чистку обуви и сумок</t>
  </si>
  <si>
    <t>ПРЕЙСКУРАНТ № 50
цен на услуги прачечной ООО "Белвестри"</t>
  </si>
  <si>
    <r>
      <t>одеяло, покрывало, плед детский, наматрасник -</t>
    </r>
    <r>
      <rPr>
        <b/>
        <sz val="12"/>
        <rFont val="Bookman Old Style"/>
        <family val="1"/>
        <charset val="204"/>
      </rPr>
      <t xml:space="preserve"> размер до 120*90см и вес до 2кг</t>
    </r>
  </si>
  <si>
    <r>
      <t>синтетическое одеяло, покрывало, плед, наматрасник, чехол диванный двуспальный -</t>
    </r>
    <r>
      <rPr>
        <b/>
        <sz val="12"/>
        <rFont val="Bookman Old Style"/>
        <family val="1"/>
        <charset val="204"/>
      </rPr>
      <t xml:space="preserve"> размер до 200*220 и вес от 3 до 5 кг</t>
    </r>
  </si>
  <si>
    <r>
      <t xml:space="preserve">синтетическое одеяло, покрывало, плед, наматрасник, чехол диванный нестандартных размеров - </t>
    </r>
    <r>
      <rPr>
        <b/>
        <sz val="12"/>
        <rFont val="Bookman Old Style"/>
        <family val="1"/>
        <charset val="204"/>
      </rPr>
      <t>размер более 200*220 см и</t>
    </r>
    <r>
      <rPr>
        <sz val="12"/>
        <rFont val="Bookman Old Style"/>
        <family val="1"/>
        <charset val="204"/>
      </rPr>
      <t xml:space="preserve"> </t>
    </r>
    <r>
      <rPr>
        <b/>
        <sz val="12"/>
        <rFont val="Bookman Old Style"/>
        <family val="1"/>
        <charset val="204"/>
      </rPr>
      <t>вес от 5 кг и более</t>
    </r>
  </si>
  <si>
    <t>***При приемке в стирку одеял, покрывал, пледов, наматрасников, чехлов диванных, штор учитывается не только вес, а также объем и размер изделий. Цена формируется в соответствии с номинальным объемом загрузки машины.</t>
  </si>
  <si>
    <t>Прейскурант цен на ремонт сумок и рюкзаков № 53</t>
  </si>
  <si>
    <t>Приложение к прейскуранту № 53
 цен на услуги по ремонту швейных изделий</t>
  </si>
  <si>
    <r>
      <t xml:space="preserve">Замена или ремонт петель крепления ремня или ручек с одной стороны </t>
    </r>
    <r>
      <rPr>
        <b/>
        <sz val="16"/>
        <rFont val="Bookman Old Style"/>
        <family val="1"/>
        <charset val="204"/>
      </rPr>
      <t>+(приклад)</t>
    </r>
    <r>
      <rPr>
        <sz val="16"/>
        <rFont val="Bookman Old Style"/>
        <family val="1"/>
        <charset val="204"/>
      </rPr>
      <t xml:space="preserve"> </t>
    </r>
  </si>
  <si>
    <t>от 25,00</t>
  </si>
  <si>
    <r>
      <t>Замена молнии 15-20 см</t>
    </r>
    <r>
      <rPr>
        <b/>
        <sz val="16"/>
        <rFont val="Bookman Old Style"/>
        <family val="1"/>
        <charset val="204"/>
      </rPr>
      <t xml:space="preserve"> +(приклад молния)</t>
    </r>
  </si>
  <si>
    <r>
      <t xml:space="preserve">Замена молнии 30-40 см </t>
    </r>
    <r>
      <rPr>
        <b/>
        <sz val="16"/>
        <rFont val="Bookman Old Style"/>
        <family val="1"/>
        <charset val="204"/>
      </rPr>
      <t>+(приклад молния)</t>
    </r>
  </si>
  <si>
    <r>
      <t>Замена молнии 50-70 см</t>
    </r>
    <r>
      <rPr>
        <b/>
        <sz val="16"/>
        <rFont val="Bookman Old Style"/>
        <family val="1"/>
        <charset val="204"/>
      </rPr>
      <t xml:space="preserve"> +(приклад молния)</t>
    </r>
  </si>
  <si>
    <r>
      <t>Замена молнии 70-100 см</t>
    </r>
    <r>
      <rPr>
        <b/>
        <sz val="16"/>
        <rFont val="Bookman Old Style"/>
        <family val="1"/>
        <charset val="204"/>
      </rPr>
      <t xml:space="preserve"> +(приклад молния)</t>
    </r>
  </si>
  <si>
    <t>75,00-80,00</t>
  </si>
  <si>
    <t>67,50-72,00</t>
  </si>
  <si>
    <t>* К стоимости услуги дополнительно прибавляется стоимость фактически израсходованных прикладных материалов согласно Приложения к прейскуранту № 45 (прикладные материалы для швейного ремонта)</t>
  </si>
  <si>
    <t xml:space="preserve">ПРЕЙСКУРАНТ № 52
 цен на услуги  ремонта швейных изделий                                                                </t>
  </si>
  <si>
    <t>Приложение к прейскуранту № 52
 цен на услуги по ремонту швейных изделий</t>
  </si>
  <si>
    <t>Плательная группа (изделия без подкладки) в руб.</t>
  </si>
  <si>
    <t>Костюмо-пальтовая группа (изделия с подкладкой) в руб.</t>
  </si>
  <si>
    <t>пуховик (утепленные куртки,)кожа (искусс., нат.) в руб.</t>
  </si>
  <si>
    <t>мех (искусственный) дубленка в руб.</t>
  </si>
  <si>
    <t>* к стоимости услуги дополнительно прибавляется стоимость фактически израсходованных прикладных материалов согласно Приложения к прейскуранту № 52</t>
  </si>
  <si>
    <t>пуховик (утепленные куртки, )кожа (искусс., нат.) в руб.</t>
  </si>
  <si>
    <r>
      <rPr>
        <b/>
        <u/>
        <sz val="14"/>
        <rFont val="Bookman Old Style"/>
        <family val="1"/>
        <charset val="204"/>
      </rPr>
      <t>Усложняющий Элемент:</t>
    </r>
    <r>
      <rPr>
        <b/>
        <sz val="14"/>
        <rFont val="Bookman Old Style"/>
        <family val="1"/>
        <charset val="204"/>
      </rPr>
      <t xml:space="preserve"> </t>
    </r>
    <r>
      <rPr>
        <sz val="14"/>
        <rFont val="Bookman Old Style"/>
        <family val="1"/>
        <charset val="204"/>
      </rPr>
      <t xml:space="preserve">В У.Э. входит наличие подкладки; затрагивание любого узла (разрез,шлица,молния (1шт.)); ширина более 2 метров; шложный вид ткани (шелк,шифон,бархат,гипюр,иск.кожа и др.) и т.д. </t>
    </r>
    <r>
      <rPr>
        <b/>
        <sz val="14"/>
        <rFont val="Bookman Old Style"/>
        <family val="1"/>
        <charset val="204"/>
      </rPr>
      <t>Усложняющий элемент оценевается в 5 руб.</t>
    </r>
  </si>
  <si>
    <t>1 кнопка - 6,60</t>
  </si>
  <si>
    <t>от 29,00</t>
  </si>
  <si>
    <t>5,30   (две стороны)</t>
  </si>
  <si>
    <t>1,30 (одной стороны)</t>
  </si>
  <si>
    <t>Сводная таблица размеров постельного белья и прейскурант цен (9,20 руб. за один метр строчки), в цену входит раскрой постельного белья.</t>
  </si>
  <si>
    <t>Сумма в руб.</t>
  </si>
  <si>
    <r>
      <rPr>
        <sz val="12"/>
        <rFont val="Bookman Old Style"/>
        <family val="1"/>
        <charset val="204"/>
      </rPr>
      <t>2) Мастер либо  приемщик  имеет право на переоценку стоимости услуги по прейскуранту,в зависимости от сложности заказа.
3) Если в прейскуранте не указан вид конкретного ремонта  приемщик (мастер) оценивает заказ от сложности по факту.
4) Мастер имеет право отказаться от выполнения заказа основываясь на технические возможности оборудования ателье.                                                                                                                                                                                                                                                                                                                                                                                             
5)</t>
    </r>
    <r>
      <rPr>
        <b/>
        <sz val="12"/>
        <rFont val="Bookman Old Style"/>
        <family val="1"/>
        <charset val="204"/>
      </rPr>
      <t xml:space="preserve"> Вещи принимаются на ремонт одежды только в чистом виде.  </t>
    </r>
    <r>
      <rPr>
        <sz val="12"/>
        <rFont val="Bookman Old Style"/>
        <family val="1"/>
        <charset val="204"/>
      </rPr>
      <t xml:space="preserve">
6) Цены на услуги указаны без стоимости расходных материалов.
7) На прикладные материалы гарантия не распространяется.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</si>
</sst>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р_."/>
  </numFmts>
  <fonts count="52" x14ac:knownFonts="1">
    <font>
      <sz val="11"/>
      <color theme="1"/>
      <name val="Calibri"/>
      <family val="2"/>
      <scheme val="minor"/>
    </font>
    <font>
      <sz val="11"/>
      <color theme="1"/>
      <name val="Calibri"/>
      <family val="2"/>
      <charset val="204"/>
      <scheme val="minor"/>
    </font>
    <font>
      <sz val="11"/>
      <color theme="1"/>
      <name val="Calibri"/>
      <family val="2"/>
      <scheme val="minor"/>
    </font>
    <font>
      <b/>
      <i/>
      <sz val="15"/>
      <name val="Bookman Old Style"/>
      <family val="1"/>
      <charset val="204"/>
    </font>
    <font>
      <b/>
      <sz val="12"/>
      <name val="Bookman Old Style"/>
      <family val="1"/>
      <charset val="204"/>
    </font>
    <font>
      <b/>
      <sz val="14"/>
      <name val="Bookman Old Style"/>
      <family val="1"/>
      <charset val="204"/>
    </font>
    <font>
      <b/>
      <sz val="11"/>
      <name val="Bookman Old Style"/>
      <family val="1"/>
      <charset val="204"/>
    </font>
    <font>
      <b/>
      <sz val="13"/>
      <name val="Bookman Old Style"/>
      <family val="1"/>
      <charset val="204"/>
    </font>
    <font>
      <sz val="11"/>
      <name val="Bookman Old Style"/>
      <family val="1"/>
      <charset val="204"/>
    </font>
    <font>
      <sz val="12"/>
      <name val="Bookman Old Style"/>
      <family val="1"/>
      <charset val="204"/>
    </font>
    <font>
      <i/>
      <u/>
      <sz val="11"/>
      <name val="Bookman Old Style"/>
      <family val="1"/>
      <charset val="204"/>
    </font>
    <font>
      <i/>
      <sz val="11"/>
      <name val="Bookman Old Style"/>
      <family val="1"/>
      <charset val="204"/>
    </font>
    <font>
      <sz val="10"/>
      <name val="Bookman Old Style"/>
      <family val="1"/>
      <charset val="204"/>
    </font>
    <font>
      <b/>
      <u/>
      <sz val="11"/>
      <name val="Bookman Old Style"/>
      <family val="1"/>
      <charset val="204"/>
    </font>
    <font>
      <b/>
      <i/>
      <sz val="14"/>
      <name val="Bookman Old Style"/>
      <family val="1"/>
      <charset val="204"/>
    </font>
    <font>
      <b/>
      <sz val="11"/>
      <color indexed="18"/>
      <name val="Bookman Old Style"/>
      <family val="1"/>
      <charset val="204"/>
    </font>
    <font>
      <sz val="14"/>
      <color theme="1"/>
      <name val="Bookman Old Style"/>
      <family val="1"/>
      <charset val="204"/>
    </font>
    <font>
      <b/>
      <u/>
      <sz val="14"/>
      <color theme="1"/>
      <name val="Bookman Old Style"/>
      <family val="1"/>
      <charset val="204"/>
    </font>
    <font>
      <sz val="12"/>
      <color theme="1"/>
      <name val="Bookman Old Style"/>
      <family val="1"/>
      <charset val="204"/>
    </font>
    <font>
      <b/>
      <sz val="12"/>
      <color indexed="18"/>
      <name val="Bookman Old Style"/>
      <family val="1"/>
      <charset val="204"/>
    </font>
    <font>
      <b/>
      <sz val="14"/>
      <color indexed="18"/>
      <name val="Bookman Old Style"/>
      <family val="1"/>
      <charset val="204"/>
    </font>
    <font>
      <sz val="11"/>
      <color theme="1"/>
      <name val="Bookman Old Style"/>
      <family val="1"/>
      <charset val="204"/>
    </font>
    <font>
      <i/>
      <sz val="12"/>
      <name val="Bookman Old Style"/>
      <family val="1"/>
      <charset val="204"/>
    </font>
    <font>
      <b/>
      <sz val="12"/>
      <color theme="1"/>
      <name val="Bookman Old Style"/>
      <family val="1"/>
      <charset val="204"/>
    </font>
    <font>
      <b/>
      <i/>
      <sz val="18"/>
      <name val="Bookman Old Style"/>
      <family val="1"/>
      <charset val="204"/>
    </font>
    <font>
      <sz val="14"/>
      <name val="Bookman Old Style"/>
      <family val="1"/>
      <charset val="204"/>
    </font>
    <font>
      <b/>
      <u/>
      <sz val="14"/>
      <name val="Bookman Old Style"/>
      <family val="1"/>
      <charset val="204"/>
    </font>
    <font>
      <b/>
      <i/>
      <sz val="16"/>
      <name val="Bookman Old Style"/>
      <family val="1"/>
      <charset val="204"/>
    </font>
    <font>
      <b/>
      <sz val="10"/>
      <name val="Bookman Old Style"/>
      <family val="1"/>
      <charset val="204"/>
    </font>
    <font>
      <i/>
      <u/>
      <sz val="10"/>
      <name val="Bookman Old Style"/>
      <family val="1"/>
      <charset val="204"/>
    </font>
    <font>
      <b/>
      <sz val="22"/>
      <name val="Arial Cyr"/>
      <charset val="204"/>
    </font>
    <font>
      <b/>
      <sz val="15"/>
      <name val="Bookman Old Style"/>
      <family val="1"/>
      <charset val="204"/>
    </font>
    <font>
      <b/>
      <sz val="14"/>
      <color rgb="FFFF0000"/>
      <name val="Bookman Old Style"/>
      <family val="1"/>
      <charset val="204"/>
    </font>
    <font>
      <b/>
      <sz val="18"/>
      <name val="Bookman Old Style"/>
      <family val="1"/>
      <charset val="204"/>
    </font>
    <font>
      <b/>
      <sz val="16"/>
      <name val="Bookman Old Style"/>
      <family val="1"/>
      <charset val="204"/>
    </font>
    <font>
      <sz val="18"/>
      <name val="Bookman Old Style"/>
      <family val="1"/>
      <charset val="204"/>
    </font>
    <font>
      <sz val="15"/>
      <name val="Bookman Old Style"/>
      <family val="1"/>
      <charset val="204"/>
    </font>
    <font>
      <u/>
      <sz val="12"/>
      <name val="Bookman Old Style"/>
      <family val="1"/>
      <charset val="204"/>
    </font>
    <font>
      <b/>
      <sz val="12"/>
      <color indexed="8"/>
      <name val="Bookman Old Style"/>
      <family val="1"/>
      <charset val="204"/>
    </font>
    <font>
      <b/>
      <u/>
      <sz val="16"/>
      <name val="Bookman Old Style"/>
      <family val="1"/>
      <charset val="204"/>
    </font>
    <font>
      <b/>
      <sz val="14"/>
      <color theme="1"/>
      <name val="Bookman Old Style"/>
      <family val="1"/>
      <charset val="204"/>
    </font>
    <font>
      <b/>
      <sz val="16"/>
      <color theme="1"/>
      <name val="Bookman Old Style"/>
      <family val="1"/>
      <charset val="204"/>
    </font>
    <font>
      <b/>
      <sz val="15"/>
      <color theme="1"/>
      <name val="Bookman Old Style"/>
      <family val="1"/>
      <charset val="204"/>
    </font>
    <font>
      <b/>
      <sz val="18"/>
      <color theme="1"/>
      <name val="Bookman Old Style"/>
      <family val="1"/>
      <charset val="204"/>
    </font>
    <font>
      <sz val="15"/>
      <color indexed="8"/>
      <name val="Bookman Old Style"/>
      <family val="1"/>
      <charset val="204"/>
    </font>
    <font>
      <b/>
      <sz val="14"/>
      <color indexed="8"/>
      <name val="Bookman Old Style"/>
      <family val="1"/>
      <charset val="204"/>
    </font>
    <font>
      <sz val="16"/>
      <color theme="1"/>
      <name val="Bookman Old Style"/>
      <family val="1"/>
      <charset val="204"/>
    </font>
    <font>
      <sz val="16"/>
      <name val="Bookman Old Style"/>
      <family val="1"/>
      <charset val="204"/>
    </font>
    <font>
      <u/>
      <sz val="11"/>
      <name val="Bookman Old Style"/>
      <family val="1"/>
      <charset val="204"/>
    </font>
    <font>
      <b/>
      <i/>
      <sz val="15"/>
      <color theme="1"/>
      <name val="Bookman Old Style"/>
      <family val="1"/>
      <charset val="204"/>
    </font>
    <font>
      <b/>
      <sz val="16"/>
      <color rgb="FFFF0000"/>
      <name val="Bookman Old Style"/>
      <family val="1"/>
      <charset val="204"/>
    </font>
    <font>
      <b/>
      <u/>
      <sz val="20"/>
      <name val="Bookman Old Style"/>
      <family val="1"/>
      <charset val="204"/>
    </font>
  </fonts>
  <fills count="12">
    <fill>
      <patternFill patternType="none"/>
    </fill>
    <fill>
      <patternFill patternType="gray125"/>
    </fill>
    <fill>
      <patternFill patternType="solid">
        <fgColor theme="0" tint="-0.14999847407452621"/>
        <bgColor indexed="64"/>
      </patternFill>
    </fill>
    <fill>
      <patternFill patternType="solid">
        <fgColor indexed="44"/>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2" fillId="0" borderId="0"/>
    <xf numFmtId="0" fontId="1" fillId="0" borderId="0"/>
  </cellStyleXfs>
  <cellXfs count="364">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49"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4" fontId="6" fillId="0" borderId="1" xfId="0" applyNumberFormat="1" applyFont="1" applyBorder="1" applyAlignment="1">
      <alignment horizontal="center" vertical="center"/>
    </xf>
    <xf numFmtId="2" fontId="6" fillId="2" borderId="1" xfId="0" applyNumberFormat="1" applyFont="1" applyFill="1" applyBorder="1" applyAlignment="1">
      <alignment horizontal="center" vertical="center"/>
    </xf>
    <xf numFmtId="16"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9" fillId="0" borderId="1" xfId="0" applyFont="1" applyBorder="1" applyAlignment="1">
      <alignment horizontal="center" vertical="center"/>
    </xf>
    <xf numFmtId="2" fontId="4" fillId="0" borderId="1" xfId="0" applyNumberFormat="1" applyFont="1" applyBorder="1" applyAlignment="1">
      <alignment horizontal="center" vertical="center"/>
    </xf>
    <xf numFmtId="0" fontId="6" fillId="0" borderId="1" xfId="0" applyFont="1" applyBorder="1" applyAlignment="1">
      <alignment horizontal="left" vertical="center"/>
    </xf>
    <xf numFmtId="0" fontId="12" fillId="0" borderId="1" xfId="0" applyFont="1" applyBorder="1" applyAlignment="1">
      <alignment horizontal="right" vertical="top"/>
    </xf>
    <xf numFmtId="0" fontId="9" fillId="0" borderId="6" xfId="0" applyFont="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0" borderId="10" xfId="0" applyFont="1" applyBorder="1" applyAlignment="1">
      <alignment horizontal="center" vertical="center"/>
    </xf>
    <xf numFmtId="0" fontId="9" fillId="0" borderId="12" xfId="0" applyFont="1" applyBorder="1" applyAlignment="1">
      <alignment horizontal="left" vertical="center"/>
    </xf>
    <xf numFmtId="2" fontId="9" fillId="0" borderId="1" xfId="0" applyNumberFormat="1" applyFont="1" applyBorder="1" applyAlignment="1">
      <alignment horizontal="center" vertical="center"/>
    </xf>
    <xf numFmtId="4" fontId="9" fillId="0" borderId="13" xfId="0" applyNumberFormat="1" applyFont="1" applyBorder="1" applyAlignment="1">
      <alignment horizontal="center" vertical="center"/>
    </xf>
    <xf numFmtId="16" fontId="8" fillId="0" borderId="10" xfId="0" applyNumberFormat="1" applyFont="1" applyBorder="1" applyAlignment="1">
      <alignment horizontal="center" vertical="center"/>
    </xf>
    <xf numFmtId="0" fontId="9" fillId="0" borderId="12" xfId="0" applyFont="1" applyBorder="1" applyAlignment="1">
      <alignment horizontal="left" vertical="center" wrapText="1"/>
    </xf>
    <xf numFmtId="0" fontId="9" fillId="0" borderId="17" xfId="0" applyFont="1" applyBorder="1" applyAlignment="1">
      <alignment horizontal="left" vertical="top" wrapText="1"/>
    </xf>
    <xf numFmtId="0" fontId="9" fillId="0" borderId="18" xfId="0" applyFont="1" applyBorder="1" applyAlignment="1">
      <alignment horizontal="center" vertical="center"/>
    </xf>
    <xf numFmtId="2" fontId="9" fillId="0" borderId="18" xfId="0" applyNumberFormat="1" applyFont="1" applyBorder="1" applyAlignment="1">
      <alignment horizontal="center" vertical="center"/>
    </xf>
    <xf numFmtId="2" fontId="9" fillId="0" borderId="19" xfId="0" applyNumberFormat="1" applyFont="1" applyBorder="1" applyAlignment="1">
      <alignment horizontal="center" vertical="center"/>
    </xf>
    <xf numFmtId="16" fontId="8" fillId="0" borderId="20" xfId="0" applyNumberFormat="1" applyFont="1" applyBorder="1" applyAlignment="1">
      <alignment horizontal="center" vertical="center"/>
    </xf>
    <xf numFmtId="16" fontId="8" fillId="0" borderId="21" xfId="0" applyNumberFormat="1" applyFont="1" applyBorder="1" applyAlignment="1">
      <alignment horizontal="center" vertical="center"/>
    </xf>
    <xf numFmtId="0" fontId="9" fillId="0" borderId="22" xfId="0" applyFont="1" applyBorder="1" applyAlignment="1">
      <alignment horizontal="left" vertical="center" wrapText="1"/>
    </xf>
    <xf numFmtId="0" fontId="9" fillId="0" borderId="23" xfId="0" applyFont="1" applyBorder="1" applyAlignment="1">
      <alignment horizontal="center" vertical="center"/>
    </xf>
    <xf numFmtId="2" fontId="9" fillId="0" borderId="24" xfId="0" applyNumberFormat="1" applyFont="1" applyBorder="1" applyAlignment="1">
      <alignment horizontal="center" vertical="center"/>
    </xf>
    <xf numFmtId="16" fontId="8" fillId="0" borderId="25" xfId="0" applyNumberFormat="1" applyFont="1" applyBorder="1" applyAlignment="1">
      <alignment horizontal="center" vertical="center"/>
    </xf>
    <xf numFmtId="0" fontId="9" fillId="0" borderId="17" xfId="0" applyFont="1" applyBorder="1" applyAlignment="1">
      <alignment horizontal="left" vertical="center"/>
    </xf>
    <xf numFmtId="4" fontId="9" fillId="0" borderId="19" xfId="0" applyNumberFormat="1" applyFont="1" applyBorder="1" applyAlignment="1">
      <alignment horizontal="center" vertical="center"/>
    </xf>
    <xf numFmtId="0" fontId="8" fillId="0" borderId="10" xfId="0" applyFont="1" applyBorder="1" applyAlignment="1">
      <alignment horizontal="center" vertical="center" wrapText="1"/>
    </xf>
    <xf numFmtId="0" fontId="16" fillId="0" borderId="1" xfId="1" applyFont="1" applyBorder="1" applyAlignment="1">
      <alignment vertical="center" wrapText="1"/>
    </xf>
    <xf numFmtId="0" fontId="18" fillId="0" borderId="1" xfId="1" applyFont="1" applyBorder="1" applyAlignment="1">
      <alignment horizontal="center" vertical="center"/>
    </xf>
    <xf numFmtId="4" fontId="18" fillId="0" borderId="1" xfId="1" applyNumberFormat="1" applyFont="1" applyBorder="1" applyAlignment="1">
      <alignment horizontal="center" vertical="center"/>
    </xf>
    <xf numFmtId="0" fontId="8" fillId="0" borderId="0" xfId="0" applyFont="1"/>
    <xf numFmtId="0" fontId="19" fillId="0" borderId="5" xfId="1" applyFont="1" applyBorder="1" applyAlignment="1">
      <alignment horizontal="center" vertical="center"/>
    </xf>
    <xf numFmtId="0" fontId="20" fillId="0" borderId="5"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18" fillId="0" borderId="0" xfId="1" applyFont="1"/>
    <xf numFmtId="0" fontId="21" fillId="0" borderId="0" xfId="1" applyFont="1"/>
    <xf numFmtId="0" fontId="22" fillId="0" borderId="0" xfId="1" applyFont="1" applyAlignment="1">
      <alignment horizontal="left" vertical="center"/>
    </xf>
    <xf numFmtId="0" fontId="9" fillId="0" borderId="0" xfId="1" applyFont="1" applyAlignment="1">
      <alignment horizontal="left" vertical="center"/>
    </xf>
    <xf numFmtId="0" fontId="9" fillId="0" borderId="0" xfId="1" applyFont="1"/>
    <xf numFmtId="0" fontId="23" fillId="0" borderId="0" xfId="1" applyFont="1"/>
    <xf numFmtId="0" fontId="8" fillId="0" borderId="3" xfId="0" applyFont="1" applyBorder="1" applyAlignment="1">
      <alignment horizontal="left" vertical="center" wrapText="1"/>
    </xf>
    <xf numFmtId="0" fontId="4"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8" xfId="0" applyFont="1" applyBorder="1" applyAlignment="1">
      <alignment vertical="center" wrapText="1"/>
    </xf>
    <xf numFmtId="49" fontId="6" fillId="0" borderId="9" xfId="0" applyNumberFormat="1" applyFont="1" applyBorder="1" applyAlignment="1">
      <alignment horizontal="center" vertical="center" wrapText="1"/>
    </xf>
    <xf numFmtId="49" fontId="6" fillId="2" borderId="8" xfId="0" applyNumberFormat="1" applyFont="1" applyFill="1" applyBorder="1" applyAlignment="1">
      <alignment horizontal="center" vertical="center" wrapText="1"/>
    </xf>
    <xf numFmtId="0" fontId="6" fillId="0" borderId="12" xfId="0" applyFont="1" applyBorder="1" applyAlignment="1">
      <alignment horizontal="center" vertical="center"/>
    </xf>
    <xf numFmtId="0" fontId="9" fillId="0" borderId="2" xfId="0" applyFont="1" applyBorder="1" applyAlignment="1">
      <alignment vertical="center" wrapText="1"/>
    </xf>
    <xf numFmtId="0" fontId="6" fillId="0" borderId="34" xfId="0" applyFont="1" applyBorder="1" applyAlignment="1">
      <alignment horizontal="center" vertical="center"/>
    </xf>
    <xf numFmtId="0" fontId="9" fillId="0" borderId="34" xfId="0" applyFont="1" applyBorder="1" applyAlignment="1">
      <alignment vertical="center" wrapText="1"/>
    </xf>
    <xf numFmtId="0" fontId="8" fillId="0" borderId="0" xfId="0" applyFont="1" applyAlignment="1">
      <alignment horizontal="center" vertical="center"/>
    </xf>
    <xf numFmtId="4" fontId="6" fillId="0" borderId="0" xfId="0" applyNumberFormat="1" applyFont="1" applyAlignment="1">
      <alignment horizontal="center" vertical="center"/>
    </xf>
    <xf numFmtId="2" fontId="6" fillId="0" borderId="0" xfId="0" applyNumberFormat="1" applyFont="1" applyAlignment="1">
      <alignment horizontal="center" vertical="center"/>
    </xf>
    <xf numFmtId="0" fontId="8"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4" fontId="4" fillId="2" borderId="1" xfId="0" applyNumberFormat="1" applyFont="1" applyFill="1" applyBorder="1" applyAlignment="1">
      <alignment horizontal="center" vertical="center"/>
    </xf>
    <xf numFmtId="14" fontId="6" fillId="0" borderId="1" xfId="0" applyNumberFormat="1" applyFont="1" applyBorder="1" applyAlignment="1">
      <alignment horizontal="center" vertical="center"/>
    </xf>
    <xf numFmtId="4" fontId="4" fillId="2" borderId="1" xfId="0" applyNumberFormat="1" applyFont="1" applyFill="1" applyBorder="1" applyAlignment="1">
      <alignment horizontal="center"/>
    </xf>
    <xf numFmtId="0" fontId="5" fillId="2"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xf>
    <xf numFmtId="4" fontId="5" fillId="0" borderId="1" xfId="0" applyNumberFormat="1" applyFont="1" applyBorder="1" applyAlignment="1">
      <alignment horizontal="center" vertical="center"/>
    </xf>
    <xf numFmtId="4" fontId="5" fillId="7" borderId="1" xfId="0" applyNumberFormat="1" applyFont="1" applyFill="1" applyBorder="1" applyAlignment="1">
      <alignment horizontal="center"/>
    </xf>
    <xf numFmtId="0" fontId="5" fillId="0" borderId="1" xfId="0" applyFont="1" applyBorder="1" applyAlignment="1">
      <alignment horizontal="center" vertical="center"/>
    </xf>
    <xf numFmtId="0" fontId="25" fillId="0" borderId="1" xfId="0" applyFont="1" applyBorder="1" applyAlignment="1">
      <alignment horizontal="center"/>
    </xf>
    <xf numFmtId="2" fontId="5" fillId="0" borderId="1" xfId="0" applyNumberFormat="1" applyFont="1" applyBorder="1" applyAlignment="1">
      <alignment horizontal="center" vertical="center"/>
    </xf>
    <xf numFmtId="4" fontId="5" fillId="4" borderId="1" xfId="0" applyNumberFormat="1" applyFont="1" applyFill="1" applyBorder="1" applyAlignment="1">
      <alignment horizontal="center" vertical="center"/>
    </xf>
    <xf numFmtId="2" fontId="5" fillId="0" borderId="1" xfId="0" applyNumberFormat="1" applyFont="1" applyBorder="1" applyAlignment="1">
      <alignment horizontal="center"/>
    </xf>
    <xf numFmtId="0" fontId="5" fillId="0" borderId="1" xfId="0" applyFont="1" applyBorder="1" applyAlignment="1">
      <alignment horizontal="right" vertical="top"/>
    </xf>
    <xf numFmtId="0" fontId="5" fillId="0" borderId="35" xfId="0" applyFont="1" applyBorder="1" applyAlignment="1">
      <alignment horizontal="center" vertical="center" wrapText="1"/>
    </xf>
    <xf numFmtId="49" fontId="6" fillId="8" borderId="9" xfId="0" applyNumberFormat="1" applyFont="1" applyFill="1" applyBorder="1" applyAlignment="1">
      <alignment horizontal="center" vertical="center" wrapText="1"/>
    </xf>
    <xf numFmtId="0" fontId="8" fillId="0" borderId="1" xfId="0" applyFont="1" applyBorder="1" applyAlignment="1">
      <alignment horizontal="left" vertical="center"/>
    </xf>
    <xf numFmtId="2" fontId="6" fillId="0" borderId="13" xfId="0" applyNumberFormat="1" applyFont="1" applyBorder="1" applyAlignment="1">
      <alignment horizontal="center" vertical="center"/>
    </xf>
    <xf numFmtId="2" fontId="6" fillId="8" borderId="13" xfId="0" applyNumberFormat="1" applyFont="1" applyFill="1" applyBorder="1" applyAlignment="1">
      <alignment horizontal="center" vertical="center"/>
    </xf>
    <xf numFmtId="0" fontId="6" fillId="0" borderId="1" xfId="0" applyFont="1" applyBorder="1" applyAlignment="1">
      <alignment horizontal="center"/>
    </xf>
    <xf numFmtId="0" fontId="9" fillId="0" borderId="1" xfId="0" applyFont="1" applyBorder="1" applyAlignment="1">
      <alignment horizontal="center" vertical="center" wrapText="1"/>
    </xf>
    <xf numFmtId="0" fontId="6" fillId="0" borderId="1" xfId="0" applyFont="1" applyBorder="1" applyAlignment="1">
      <alignment horizontal="right" vertical="top"/>
    </xf>
    <xf numFmtId="0" fontId="12" fillId="0" borderId="0" xfId="0" applyFont="1"/>
    <xf numFmtId="0" fontId="4" fillId="0" borderId="36" xfId="0" applyFont="1" applyBorder="1" applyAlignment="1">
      <alignment horizontal="center" vertical="center"/>
    </xf>
    <xf numFmtId="0" fontId="5"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0" fillId="0" borderId="14" xfId="0" applyBorder="1"/>
    <xf numFmtId="0" fontId="25" fillId="0" borderId="1" xfId="0" applyFont="1" applyBorder="1" applyAlignment="1">
      <alignment horizontal="left" vertical="center"/>
    </xf>
    <xf numFmtId="0" fontId="4" fillId="0" borderId="43" xfId="0" applyFont="1" applyBorder="1" applyAlignment="1">
      <alignment horizontal="center" vertical="center"/>
    </xf>
    <xf numFmtId="0" fontId="25" fillId="0" borderId="44" xfId="0" applyFont="1" applyBorder="1" applyAlignment="1">
      <alignment horizontal="left" vertical="center"/>
    </xf>
    <xf numFmtId="0" fontId="34" fillId="0" borderId="0" xfId="0" applyFont="1" applyAlignment="1">
      <alignment horizontal="center" vertical="center"/>
    </xf>
    <xf numFmtId="0" fontId="35" fillId="0" borderId="0" xfId="0" applyFont="1" applyAlignment="1">
      <alignment horizontal="left" vertical="center"/>
    </xf>
    <xf numFmtId="3" fontId="33" fillId="0" borderId="0" xfId="0" applyNumberFormat="1" applyFont="1" applyAlignment="1">
      <alignment horizontal="center" vertical="center" wrapText="1"/>
    </xf>
    <xf numFmtId="0" fontId="4" fillId="9" borderId="37" xfId="0" applyFont="1" applyFill="1" applyBorder="1" applyAlignment="1">
      <alignment horizontal="center" vertical="center" wrapText="1"/>
    </xf>
    <xf numFmtId="0" fontId="35" fillId="0" borderId="0" xfId="0" applyFont="1" applyAlignment="1">
      <alignment horizontal="right"/>
    </xf>
    <xf numFmtId="0" fontId="40" fillId="11" borderId="1" xfId="0" applyFont="1" applyFill="1" applyBorder="1" applyAlignment="1">
      <alignment horizontal="center" wrapText="1"/>
    </xf>
    <xf numFmtId="0" fontId="40" fillId="4" borderId="1" xfId="0" applyFont="1" applyFill="1" applyBorder="1" applyAlignment="1">
      <alignment horizontal="center" vertical="center"/>
    </xf>
    <xf numFmtId="0" fontId="28" fillId="0" borderId="0" xfId="0" applyFont="1" applyAlignment="1">
      <alignment horizontal="center" vertical="top"/>
    </xf>
    <xf numFmtId="0" fontId="16" fillId="4" borderId="0" xfId="0" applyFont="1" applyFill="1" applyAlignment="1">
      <alignment horizontal="left" vertical="top"/>
    </xf>
    <xf numFmtId="0" fontId="9" fillId="0" borderId="0" xfId="0" applyFont="1" applyAlignment="1">
      <alignment horizontal="center" vertical="top"/>
    </xf>
    <xf numFmtId="0" fontId="9" fillId="0" borderId="0" xfId="0" applyFont="1"/>
    <xf numFmtId="0" fontId="46" fillId="0" borderId="0" xfId="0" applyFont="1" applyAlignment="1">
      <alignment vertical="center"/>
    </xf>
    <xf numFmtId="0" fontId="47" fillId="0" borderId="0" xfId="0" applyFont="1"/>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4" fontId="6" fillId="4" borderId="1" xfId="0" applyNumberFormat="1" applyFont="1" applyFill="1" applyBorder="1" applyAlignment="1">
      <alignment horizontal="center" vertical="center"/>
    </xf>
    <xf numFmtId="0" fontId="28" fillId="0" borderId="1" xfId="0" applyFont="1" applyBorder="1" applyAlignment="1">
      <alignment horizontal="right" vertical="top"/>
    </xf>
    <xf numFmtId="0" fontId="15" fillId="4" borderId="0" xfId="0" applyFont="1" applyFill="1" applyAlignment="1">
      <alignment horizontal="center" vertical="center"/>
    </xf>
    <xf numFmtId="0" fontId="7" fillId="5" borderId="1" xfId="1" applyFont="1" applyFill="1" applyBorder="1" applyAlignment="1">
      <alignment horizontal="center" vertical="center" wrapText="1"/>
    </xf>
    <xf numFmtId="0" fontId="9" fillId="0" borderId="0" xfId="0" applyFont="1" applyAlignment="1">
      <alignment horizontal="left" vertical="center" wrapText="1"/>
    </xf>
    <xf numFmtId="0" fontId="14"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3" fillId="0" borderId="0" xfId="0" applyFont="1" applyAlignment="1">
      <alignment horizontal="center" vertical="center" wrapText="1"/>
    </xf>
    <xf numFmtId="0" fontId="7" fillId="3"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48" fillId="4" borderId="0" xfId="0" applyFont="1" applyFill="1" applyAlignment="1">
      <alignment vertical="center" wrapText="1"/>
    </xf>
    <xf numFmtId="0" fontId="48" fillId="4" borderId="0" xfId="1" applyFont="1" applyFill="1" applyAlignment="1">
      <alignment vertical="top" wrapText="1"/>
    </xf>
    <xf numFmtId="0" fontId="4" fillId="3" borderId="1" xfId="0" applyFont="1" applyFill="1" applyBorder="1" applyAlignment="1">
      <alignment horizontal="center" vertical="center"/>
    </xf>
    <xf numFmtId="0" fontId="8"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25" fillId="0" borderId="0" xfId="0" applyFont="1" applyAlignment="1">
      <alignment horizontal="left" vertical="center" wrapText="1"/>
    </xf>
    <xf numFmtId="0" fontId="13" fillId="0" borderId="1" xfId="1" applyFont="1" applyBorder="1" applyAlignment="1">
      <alignment vertical="top" wrapText="1"/>
    </xf>
    <xf numFmtId="0" fontId="13" fillId="0" borderId="1" xfId="0" applyFont="1" applyBorder="1" applyAlignment="1">
      <alignment vertical="center" wrapText="1"/>
    </xf>
    <xf numFmtId="0" fontId="28" fillId="0" borderId="1" xfId="0" applyFont="1" applyBorder="1" applyAlignment="1">
      <alignment vertical="center" wrapText="1"/>
    </xf>
    <xf numFmtId="0" fontId="5" fillId="3" borderId="1" xfId="0" applyFont="1" applyFill="1" applyBorder="1" applyAlignment="1">
      <alignment horizontal="center" vertical="center" wrapText="1"/>
    </xf>
    <xf numFmtId="0" fontId="27" fillId="0" borderId="5" xfId="0" applyFont="1" applyBorder="1" applyAlignment="1">
      <alignment horizontal="center" vertical="center" wrapText="1"/>
    </xf>
    <xf numFmtId="0" fontId="5" fillId="3" borderId="1" xfId="0" applyFont="1" applyFill="1" applyBorder="1" applyAlignment="1">
      <alignment horizontal="center" vertical="center"/>
    </xf>
    <xf numFmtId="0" fontId="6" fillId="0" borderId="1" xfId="0" applyFont="1" applyBorder="1" applyAlignment="1">
      <alignment vertical="center" wrapText="1"/>
    </xf>
    <xf numFmtId="0" fontId="25" fillId="0" borderId="1" xfId="0" applyFont="1" applyBorder="1" applyAlignment="1">
      <alignment horizontal="lef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0" borderId="1" xfId="0" applyFont="1" applyBorder="1" applyAlignment="1">
      <alignment horizontal="left"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4" borderId="1" xfId="0" applyFont="1" applyFill="1" applyBorder="1" applyAlignment="1">
      <alignment horizontal="lef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4" fillId="6" borderId="10"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1" xfId="0" applyFont="1" applyFill="1" applyBorder="1" applyAlignment="1">
      <alignment horizontal="center" vertical="center"/>
    </xf>
    <xf numFmtId="0" fontId="14" fillId="0" borderId="0" xfId="0" applyFont="1" applyAlignment="1">
      <alignment horizontal="center" vertical="center" wrapText="1"/>
    </xf>
    <xf numFmtId="0" fontId="3" fillId="0" borderId="0" xfId="0" applyFont="1" applyAlignment="1">
      <alignment horizontal="center" vertical="center"/>
    </xf>
    <xf numFmtId="0" fontId="4" fillId="5" borderId="12"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4" fillId="6" borderId="42"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6" xfId="0" applyFont="1" applyFill="1" applyBorder="1" applyAlignment="1">
      <alignment horizontal="center" vertical="center"/>
    </xf>
    <xf numFmtId="0" fontId="8" fillId="0" borderId="14" xfId="0" applyFont="1" applyBorder="1" applyAlignment="1">
      <alignment wrapText="1"/>
    </xf>
    <xf numFmtId="0" fontId="0" fillId="0" borderId="15" xfId="0" applyBorder="1" applyAlignment="1">
      <alignment wrapText="1"/>
    </xf>
    <xf numFmtId="0" fontId="0" fillId="0" borderId="16" xfId="0" applyBorder="1" applyAlignment="1">
      <alignment wrapText="1"/>
    </xf>
    <xf numFmtId="0" fontId="6" fillId="0" borderId="26" xfId="0" applyFont="1" applyBorder="1"/>
    <xf numFmtId="0" fontId="0" fillId="0" borderId="27" xfId="0" applyBorder="1"/>
    <xf numFmtId="0" fontId="0" fillId="0" borderId="28" xfId="0" applyBorder="1"/>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28" xfId="0" applyFont="1" applyBorder="1" applyAlignment="1">
      <alignment horizontal="left" vertical="center" wrapText="1"/>
    </xf>
    <xf numFmtId="0" fontId="8" fillId="0" borderId="29" xfId="0" applyFont="1" applyBorder="1" applyAlignment="1">
      <alignment horizontal="left" wrapText="1"/>
    </xf>
    <xf numFmtId="0" fontId="0" fillId="0" borderId="30" xfId="0" applyBorder="1" applyAlignment="1">
      <alignment horizontal="left" wrapText="1"/>
    </xf>
    <xf numFmtId="0" fontId="0" fillId="0" borderId="31" xfId="0" applyBorder="1" applyAlignment="1">
      <alignment horizontal="left" wrapText="1"/>
    </xf>
    <xf numFmtId="0" fontId="6" fillId="0" borderId="32" xfId="0" applyFont="1" applyBorder="1"/>
    <xf numFmtId="0" fontId="0" fillId="0" borderId="0" xfId="0"/>
    <xf numFmtId="0" fontId="0" fillId="0" borderId="33" xfId="0" applyBorder="1"/>
    <xf numFmtId="3" fontId="5" fillId="0" borderId="35" xfId="0" applyNumberFormat="1" applyFont="1" applyBorder="1" applyAlignment="1">
      <alignment horizontal="center" vertical="center" wrapText="1"/>
    </xf>
    <xf numFmtId="3" fontId="5" fillId="0" borderId="39" xfId="0" applyNumberFormat="1" applyFont="1" applyBorder="1" applyAlignment="1">
      <alignment horizontal="center" vertical="center" wrapText="1"/>
    </xf>
    <xf numFmtId="0" fontId="30" fillId="0" borderId="0" xfId="0" applyFont="1" applyAlignment="1">
      <alignment horizontal="center"/>
    </xf>
    <xf numFmtId="3" fontId="5" fillId="0" borderId="38"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3" fontId="32" fillId="0" borderId="16" xfId="0" applyNumberFormat="1" applyFont="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vertical="center" wrapText="1"/>
    </xf>
    <xf numFmtId="0" fontId="33" fillId="2" borderId="16" xfId="0" applyFont="1" applyFill="1" applyBorder="1" applyAlignment="1">
      <alignment vertical="center" wrapText="1"/>
    </xf>
    <xf numFmtId="3" fontId="4" fillId="0" borderId="2"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0" fontId="5" fillId="0" borderId="0" xfId="0" applyFont="1" applyAlignment="1">
      <alignment vertical="center" wrapText="1"/>
    </xf>
    <xf numFmtId="0" fontId="34" fillId="0" borderId="0" xfId="0" applyFont="1" applyAlignment="1">
      <alignment horizontal="left" vertical="center" wrapText="1"/>
    </xf>
    <xf numFmtId="0" fontId="25" fillId="0" borderId="0" xfId="0" applyFont="1" applyAlignment="1">
      <alignment horizontal="left" wrapText="1"/>
    </xf>
    <xf numFmtId="0" fontId="5" fillId="0" borderId="0" xfId="0" applyFont="1" applyAlignment="1">
      <alignment horizontal="left" vertical="center" wrapText="1"/>
    </xf>
    <xf numFmtId="0" fontId="36" fillId="0" borderId="0" xfId="0" applyFont="1" applyAlignment="1">
      <alignment wrapText="1"/>
    </xf>
    <xf numFmtId="3" fontId="4" fillId="0" borderId="1"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45" xfId="0" applyNumberFormat="1" applyFont="1" applyBorder="1" applyAlignment="1">
      <alignment horizontal="center" vertical="center" wrapText="1"/>
    </xf>
    <xf numFmtId="3" fontId="4" fillId="0" borderId="46" xfId="0" applyNumberFormat="1" applyFont="1" applyBorder="1" applyAlignment="1">
      <alignment horizontal="center" vertical="center" wrapText="1"/>
    </xf>
    <xf numFmtId="0" fontId="31" fillId="9" borderId="36" xfId="0" applyFont="1" applyFill="1" applyBorder="1" applyAlignment="1">
      <alignment horizontal="center" vertical="center" wrapText="1"/>
    </xf>
    <xf numFmtId="0" fontId="31" fillId="9" borderId="37" xfId="0" applyFont="1" applyFill="1" applyBorder="1" applyAlignment="1">
      <alignment horizontal="center" vertical="center" wrapText="1"/>
    </xf>
    <xf numFmtId="0" fontId="41" fillId="11" borderId="2" xfId="0" applyFont="1" applyFill="1" applyBorder="1" applyAlignment="1">
      <alignment horizontal="center" vertical="center" wrapText="1"/>
    </xf>
    <xf numFmtId="0" fontId="41" fillId="11" borderId="3" xfId="0" applyFont="1" applyFill="1" applyBorder="1" applyAlignment="1">
      <alignment horizontal="center" vertical="center" wrapText="1"/>
    </xf>
    <xf numFmtId="0" fontId="41" fillId="11" borderId="4" xfId="0" applyFont="1" applyFill="1" applyBorder="1" applyAlignment="1">
      <alignment horizontal="center" vertical="center" wrapText="1"/>
    </xf>
    <xf numFmtId="0" fontId="41" fillId="11" borderId="2" xfId="0" applyFont="1" applyFill="1" applyBorder="1" applyAlignment="1">
      <alignment horizontal="center" vertical="center"/>
    </xf>
    <xf numFmtId="0" fontId="41" fillId="11" borderId="4"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40" fillId="4" borderId="2" xfId="0" applyFont="1" applyFill="1" applyBorder="1" applyAlignment="1">
      <alignment horizontal="center" vertical="center"/>
    </xf>
    <xf numFmtId="0" fontId="40" fillId="4" borderId="4" xfId="0" applyFont="1" applyFill="1" applyBorder="1" applyAlignment="1">
      <alignment horizontal="center" vertical="center"/>
    </xf>
    <xf numFmtId="0" fontId="42" fillId="10" borderId="2" xfId="0" applyFont="1" applyFill="1" applyBorder="1" applyAlignment="1">
      <alignment horizontal="center" vertical="center" wrapText="1"/>
    </xf>
    <xf numFmtId="0" fontId="42" fillId="10" borderId="3" xfId="0" applyFont="1" applyFill="1" applyBorder="1" applyAlignment="1">
      <alignment horizontal="center" vertical="center" wrapText="1"/>
    </xf>
    <xf numFmtId="0" fontId="42" fillId="10" borderId="4" xfId="0" applyFont="1" applyFill="1" applyBorder="1" applyAlignment="1">
      <alignment horizontal="center" vertical="center" wrapText="1"/>
    </xf>
    <xf numFmtId="0" fontId="5" fillId="4" borderId="2"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xf numFmtId="0" fontId="31" fillId="0" borderId="0" xfId="0" applyFont="1" applyAlignment="1">
      <alignment horizontal="center" vertical="center" wrapText="1"/>
    </xf>
    <xf numFmtId="0" fontId="31" fillId="0" borderId="0" xfId="0" applyFont="1" applyAlignment="1">
      <alignment horizontal="center" vertical="center"/>
    </xf>
    <xf numFmtId="3" fontId="32" fillId="0" borderId="14" xfId="0" applyNumberFormat="1" applyFont="1" applyBorder="1" applyAlignment="1">
      <alignment horizontal="center" vertical="center" wrapText="1"/>
    </xf>
    <xf numFmtId="0" fontId="47" fillId="0" borderId="7" xfId="0" applyFont="1" applyBorder="1" applyAlignment="1">
      <alignment horizontal="center" vertical="center"/>
    </xf>
    <xf numFmtId="0" fontId="47" fillId="0" borderId="8" xfId="0" applyFont="1" applyBorder="1" applyAlignment="1">
      <alignment horizontal="left" vertical="center" wrapText="1"/>
    </xf>
    <xf numFmtId="0" fontId="50" fillId="0" borderId="35" xfId="0" applyFont="1" applyBorder="1" applyAlignment="1">
      <alignment horizontal="center" vertical="center" wrapText="1"/>
    </xf>
    <xf numFmtId="2" fontId="34" fillId="0" borderId="35" xfId="0" applyNumberFormat="1" applyFont="1" applyBorder="1" applyAlignment="1">
      <alignment horizontal="center" vertical="center" wrapText="1"/>
    </xf>
    <xf numFmtId="2" fontId="34" fillId="0" borderId="39" xfId="0" applyNumberFormat="1" applyFont="1" applyBorder="1" applyAlignment="1">
      <alignment horizontal="center" vertical="center" wrapText="1"/>
    </xf>
    <xf numFmtId="2" fontId="50" fillId="0" borderId="6" xfId="0" applyNumberFormat="1" applyFont="1" applyBorder="1" applyAlignment="1">
      <alignment horizontal="center" vertical="center" wrapText="1"/>
    </xf>
    <xf numFmtId="2" fontId="50" fillId="0" borderId="39" xfId="0" applyNumberFormat="1" applyFont="1" applyBorder="1" applyAlignment="1">
      <alignment horizontal="center" vertical="center" wrapText="1"/>
    </xf>
    <xf numFmtId="0" fontId="47" fillId="0" borderId="12" xfId="0" applyFont="1" applyBorder="1" applyAlignment="1">
      <alignment horizontal="center" vertical="center"/>
    </xf>
    <xf numFmtId="0" fontId="47" fillId="0" borderId="1" xfId="0" applyFont="1" applyBorder="1" applyAlignment="1">
      <alignment horizontal="left" vertical="center" wrapText="1"/>
    </xf>
    <xf numFmtId="0" fontId="50" fillId="0" borderId="2"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50" fillId="0" borderId="10" xfId="0" applyNumberFormat="1" applyFont="1" applyBorder="1" applyAlignment="1">
      <alignment horizontal="center" vertical="center" wrapText="1"/>
    </xf>
    <xf numFmtId="2" fontId="50" fillId="0" borderId="11" xfId="0" applyNumberFormat="1" applyFont="1" applyBorder="1" applyAlignment="1">
      <alignment horizontal="center" vertical="center" wrapText="1"/>
    </xf>
    <xf numFmtId="0" fontId="47" fillId="0" borderId="40" xfId="0" applyFont="1" applyBorder="1" applyAlignment="1">
      <alignment horizontal="center" vertical="center"/>
    </xf>
    <xf numFmtId="0" fontId="47" fillId="0" borderId="24" xfId="0" applyFont="1" applyBorder="1" applyAlignment="1">
      <alignment horizontal="left" vertical="center" wrapText="1"/>
    </xf>
    <xf numFmtId="0" fontId="50" fillId="0" borderId="41" xfId="0" applyFont="1" applyBorder="1" applyAlignment="1">
      <alignment horizontal="center" vertical="center" wrapText="1"/>
    </xf>
    <xf numFmtId="2" fontId="34" fillId="0" borderId="45" xfId="0" applyNumberFormat="1" applyFont="1" applyBorder="1" applyAlignment="1">
      <alignment horizontal="center" vertical="center" wrapText="1"/>
    </xf>
    <xf numFmtId="2" fontId="34" fillId="0" borderId="46" xfId="0" applyNumberFormat="1" applyFont="1" applyBorder="1" applyAlignment="1">
      <alignment horizontal="center" vertical="center" wrapText="1"/>
    </xf>
    <xf numFmtId="2" fontId="50" fillId="0" borderId="47" xfId="0" applyNumberFormat="1" applyFont="1" applyBorder="1" applyAlignment="1">
      <alignment horizontal="center" vertical="center" wrapText="1"/>
    </xf>
    <xf numFmtId="2" fontId="50" fillId="0" borderId="46" xfId="0" applyNumberFormat="1" applyFont="1" applyBorder="1" applyAlignment="1">
      <alignment horizontal="center" vertical="center" wrapText="1"/>
    </xf>
    <xf numFmtId="0" fontId="5" fillId="4" borderId="38"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30" xfId="0" applyFont="1" applyFill="1" applyBorder="1" applyAlignment="1">
      <alignment horizontal="center" vertical="center" wrapText="1"/>
    </xf>
    <xf numFmtId="0" fontId="3" fillId="4" borderId="0" xfId="2" applyFont="1" applyFill="1" applyAlignment="1">
      <alignment horizontal="center" vertical="center" wrapText="1"/>
    </xf>
    <xf numFmtId="0" fontId="1" fillId="0" borderId="0" xfId="2"/>
    <xf numFmtId="0" fontId="5" fillId="7" borderId="1" xfId="2" applyFont="1" applyFill="1" applyBorder="1" applyAlignment="1">
      <alignment horizontal="center" vertical="center" wrapText="1"/>
    </xf>
    <xf numFmtId="0" fontId="5" fillId="7" borderId="1" xfId="2" applyFont="1" applyFill="1" applyBorder="1" applyAlignment="1">
      <alignment horizontal="center" vertical="center"/>
    </xf>
    <xf numFmtId="0" fontId="4" fillId="7" borderId="1" xfId="2" applyFont="1" applyFill="1" applyBorder="1" applyAlignment="1">
      <alignment horizontal="center" vertical="center" wrapText="1"/>
    </xf>
    <xf numFmtId="0" fontId="4" fillId="7" borderId="1" xfId="2" applyFont="1" applyFill="1" applyBorder="1" applyAlignment="1">
      <alignment horizontal="center" vertical="center" wrapText="1"/>
    </xf>
    <xf numFmtId="0" fontId="34" fillId="10" borderId="1" xfId="2" applyFont="1" applyFill="1" applyBorder="1" applyAlignment="1">
      <alignment horizontal="center" vertical="center"/>
    </xf>
    <xf numFmtId="0" fontId="4" fillId="4" borderId="1" xfId="2" applyFont="1" applyFill="1" applyBorder="1" applyAlignment="1">
      <alignment horizontal="center" vertical="center"/>
    </xf>
    <xf numFmtId="0" fontId="9" fillId="4" borderId="1" xfId="2" applyFont="1" applyFill="1" applyBorder="1" applyAlignment="1">
      <alignment horizontal="left" vertical="center"/>
    </xf>
    <xf numFmtId="2" fontId="4" fillId="4" borderId="1" xfId="2" applyNumberFormat="1" applyFont="1" applyFill="1" applyBorder="1" applyAlignment="1">
      <alignment horizontal="center" vertical="center" wrapText="1"/>
    </xf>
    <xf numFmtId="0" fontId="9" fillId="4" borderId="1" xfId="2" applyFont="1" applyFill="1" applyBorder="1" applyAlignment="1">
      <alignment horizontal="left" vertical="center" wrapText="1"/>
    </xf>
    <xf numFmtId="0" fontId="9" fillId="4" borderId="1" xfId="2" applyFont="1" applyFill="1" applyBorder="1" applyAlignment="1">
      <alignment vertical="center" wrapText="1"/>
    </xf>
    <xf numFmtId="0" fontId="5" fillId="4" borderId="1" xfId="2" applyFont="1" applyFill="1" applyBorder="1" applyAlignment="1">
      <alignment horizontal="center" vertical="center" wrapText="1"/>
    </xf>
    <xf numFmtId="0" fontId="25" fillId="4" borderId="1" xfId="2" applyFont="1" applyFill="1" applyBorder="1" applyAlignment="1">
      <alignment horizontal="left" vertical="top" wrapText="1"/>
    </xf>
    <xf numFmtId="2" fontId="4" fillId="4" borderId="1" xfId="2" applyNumberFormat="1" applyFont="1" applyFill="1" applyBorder="1" applyAlignment="1">
      <alignment horizontal="center" vertical="center"/>
    </xf>
    <xf numFmtId="0" fontId="34" fillId="10" borderId="1" xfId="2" applyFont="1" applyFill="1" applyBorder="1" applyAlignment="1">
      <alignment horizontal="center" vertical="center" wrapText="1"/>
    </xf>
    <xf numFmtId="1" fontId="4" fillId="4" borderId="1" xfId="2" applyNumberFormat="1" applyFont="1" applyFill="1" applyBorder="1" applyAlignment="1">
      <alignment horizontal="center" vertical="center"/>
    </xf>
    <xf numFmtId="3" fontId="4" fillId="4" borderId="1" xfId="2" applyNumberFormat="1" applyFont="1" applyFill="1" applyBorder="1" applyAlignment="1">
      <alignment horizontal="center" vertical="center"/>
    </xf>
    <xf numFmtId="3" fontId="4" fillId="4" borderId="1" xfId="2" applyNumberFormat="1" applyFont="1" applyFill="1" applyBorder="1" applyAlignment="1">
      <alignment horizontal="center" vertical="center" wrapText="1"/>
    </xf>
    <xf numFmtId="0" fontId="9" fillId="4" borderId="1" xfId="2" applyFont="1" applyFill="1" applyBorder="1" applyAlignment="1">
      <alignment horizontal="center" vertical="center" wrapText="1"/>
    </xf>
    <xf numFmtId="3" fontId="5" fillId="4" borderId="1" xfId="2" applyNumberFormat="1" applyFont="1" applyFill="1" applyBorder="1" applyAlignment="1">
      <alignment horizontal="center" vertical="center" wrapText="1"/>
    </xf>
    <xf numFmtId="0" fontId="9" fillId="4" borderId="1" xfId="2" applyFont="1" applyFill="1" applyBorder="1" applyAlignment="1">
      <alignment horizontal="center" vertical="center"/>
    </xf>
    <xf numFmtId="0" fontId="4" fillId="4" borderId="1" xfId="2" applyFont="1" applyFill="1" applyBorder="1" applyAlignment="1">
      <alignment horizontal="center" vertical="center" wrapText="1"/>
    </xf>
    <xf numFmtId="49" fontId="34" fillId="10" borderId="1" xfId="2" applyNumberFormat="1" applyFont="1" applyFill="1" applyBorder="1" applyAlignment="1">
      <alignment horizontal="center" vertical="center" wrapText="1"/>
    </xf>
    <xf numFmtId="0" fontId="25" fillId="4" borderId="1" xfId="2" applyFont="1" applyFill="1" applyBorder="1" applyAlignment="1">
      <alignment horizontal="center" vertical="center" wrapText="1"/>
    </xf>
    <xf numFmtId="49" fontId="34" fillId="10" borderId="1" xfId="2" applyNumberFormat="1" applyFont="1" applyFill="1" applyBorder="1" applyAlignment="1">
      <alignment horizontal="center" vertical="center"/>
    </xf>
    <xf numFmtId="49" fontId="4" fillId="4" borderId="1" xfId="2" applyNumberFormat="1" applyFont="1" applyFill="1" applyBorder="1" applyAlignment="1">
      <alignment horizontal="center" vertical="center"/>
    </xf>
    <xf numFmtId="49" fontId="25" fillId="4" borderId="1" xfId="2" applyNumberFormat="1" applyFont="1" applyFill="1" applyBorder="1" applyAlignment="1">
      <alignment horizontal="center" vertical="center" wrapText="1"/>
    </xf>
    <xf numFmtId="0" fontId="5" fillId="7" borderId="23" xfId="2" applyFont="1" applyFill="1" applyBorder="1" applyAlignment="1">
      <alignment horizontal="center" vertical="center" wrapText="1"/>
    </xf>
    <xf numFmtId="0" fontId="5" fillId="7" borderId="23" xfId="2" applyFont="1" applyFill="1" applyBorder="1" applyAlignment="1">
      <alignment horizontal="center" vertical="center"/>
    </xf>
    <xf numFmtId="0" fontId="4" fillId="7" borderId="2" xfId="2" applyFont="1" applyFill="1" applyBorder="1" applyAlignment="1">
      <alignment horizontal="center" vertical="center" wrapText="1"/>
    </xf>
    <xf numFmtId="0" fontId="4" fillId="7" borderId="3" xfId="2" applyFont="1" applyFill="1" applyBorder="1" applyAlignment="1">
      <alignment horizontal="center" vertical="center" wrapText="1"/>
    </xf>
    <xf numFmtId="0" fontId="4" fillId="7" borderId="4" xfId="2" applyFont="1" applyFill="1" applyBorder="1" applyAlignment="1">
      <alignment horizontal="center" vertical="center" wrapText="1"/>
    </xf>
    <xf numFmtId="0" fontId="5" fillId="7" borderId="18" xfId="2" applyFont="1" applyFill="1" applyBorder="1" applyAlignment="1">
      <alignment horizontal="center" vertical="center" wrapText="1"/>
    </xf>
    <xf numFmtId="0" fontId="5" fillId="7" borderId="18" xfId="2" applyFont="1" applyFill="1" applyBorder="1" applyAlignment="1">
      <alignment horizontal="center" vertical="center"/>
    </xf>
    <xf numFmtId="49" fontId="4" fillId="0" borderId="1" xfId="2" applyNumberFormat="1" applyFont="1" applyBorder="1" applyAlignment="1">
      <alignment horizontal="center" vertical="center"/>
    </xf>
    <xf numFmtId="0" fontId="9" fillId="0" borderId="1" xfId="2" applyFont="1" applyBorder="1" applyAlignment="1">
      <alignment horizontal="left" vertical="center" wrapText="1"/>
    </xf>
    <xf numFmtId="2" fontId="4"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4" fillId="0" borderId="1" xfId="2" applyFont="1" applyBorder="1" applyAlignment="1">
      <alignment horizontal="center" vertical="center" wrapText="1"/>
    </xf>
    <xf numFmtId="2" fontId="4" fillId="4" borderId="1" xfId="2" applyNumberFormat="1"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3" xfId="2" applyFont="1" applyFill="1" applyBorder="1" applyAlignment="1">
      <alignment horizontal="center" vertical="center" wrapText="1"/>
    </xf>
    <xf numFmtId="0" fontId="34" fillId="10" borderId="4" xfId="2" applyFont="1" applyFill="1" applyBorder="1" applyAlignment="1">
      <alignment horizontal="center" vertical="center" wrapText="1"/>
    </xf>
    <xf numFmtId="1" fontId="4" fillId="4" borderId="23" xfId="2" applyNumberFormat="1" applyFont="1" applyFill="1" applyBorder="1" applyAlignment="1">
      <alignment horizontal="center" vertical="center"/>
    </xf>
    <xf numFmtId="2" fontId="4" fillId="4" borderId="1" xfId="2" applyNumberFormat="1" applyFont="1" applyFill="1" applyBorder="1" applyAlignment="1">
      <alignment horizontal="center" vertical="center"/>
    </xf>
    <xf numFmtId="1" fontId="4" fillId="4" borderId="24" xfId="2" applyNumberFormat="1" applyFont="1" applyFill="1" applyBorder="1" applyAlignment="1">
      <alignment horizontal="center" vertical="center"/>
    </xf>
    <xf numFmtId="1" fontId="4" fillId="4" borderId="18" xfId="2" applyNumberFormat="1" applyFont="1" applyFill="1" applyBorder="1" applyAlignment="1">
      <alignment horizontal="center" vertical="center"/>
    </xf>
    <xf numFmtId="0" fontId="9" fillId="4" borderId="23" xfId="2" applyFont="1" applyFill="1" applyBorder="1" applyAlignment="1">
      <alignment horizontal="left" vertical="center" wrapText="1"/>
    </xf>
    <xf numFmtId="0" fontId="4" fillId="0" borderId="1" xfId="2" applyFont="1" applyBorder="1" applyAlignment="1">
      <alignment horizontal="center" vertical="center"/>
    </xf>
    <xf numFmtId="3" fontId="4" fillId="4" borderId="23" xfId="2" applyNumberFormat="1" applyFont="1" applyFill="1" applyBorder="1" applyAlignment="1">
      <alignment horizontal="center" vertical="center" wrapText="1"/>
    </xf>
    <xf numFmtId="2" fontId="4" fillId="4" borderId="2" xfId="2" applyNumberFormat="1" applyFont="1" applyFill="1" applyBorder="1" applyAlignment="1">
      <alignment horizontal="center" vertical="center" wrapText="1" shrinkToFit="1"/>
    </xf>
    <xf numFmtId="2" fontId="4" fillId="4" borderId="3" xfId="2" applyNumberFormat="1" applyFont="1" applyFill="1" applyBorder="1" applyAlignment="1">
      <alignment horizontal="center" vertical="center" wrapText="1" shrinkToFit="1"/>
    </xf>
    <xf numFmtId="2" fontId="4" fillId="4" borderId="4" xfId="2" applyNumberFormat="1" applyFont="1" applyFill="1" applyBorder="1" applyAlignment="1">
      <alignment horizontal="center" vertical="center" wrapText="1" shrinkToFit="1"/>
    </xf>
    <xf numFmtId="0" fontId="4" fillId="4" borderId="4" xfId="2" applyFont="1" applyFill="1" applyBorder="1" applyAlignment="1">
      <alignment horizontal="center" vertical="center"/>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4" borderId="1" xfId="2" applyFont="1" applyFill="1" applyBorder="1" applyAlignment="1">
      <alignment horizontal="right" vertical="center"/>
    </xf>
    <xf numFmtId="164" fontId="34" fillId="2" borderId="1" xfId="2" applyNumberFormat="1" applyFont="1" applyFill="1" applyBorder="1" applyAlignment="1">
      <alignment horizontal="center" vertical="center" wrapText="1"/>
    </xf>
    <xf numFmtId="0" fontId="18" fillId="0" borderId="1" xfId="2" applyFont="1" applyBorder="1" applyAlignment="1">
      <alignment horizontal="left" vertical="center"/>
    </xf>
    <xf numFmtId="2" fontId="4" fillId="0" borderId="1" xfId="2" applyNumberFormat="1" applyFont="1" applyBorder="1" applyAlignment="1">
      <alignment horizontal="center" vertical="center"/>
    </xf>
    <xf numFmtId="0" fontId="18" fillId="0" borderId="1" xfId="2" applyFont="1" applyBorder="1" applyAlignment="1">
      <alignment horizontal="left" vertical="center" wrapText="1"/>
    </xf>
    <xf numFmtId="0" fontId="18" fillId="0" borderId="1" xfId="2" applyFont="1" applyBorder="1" applyAlignment="1">
      <alignment horizontal="center" vertical="center"/>
    </xf>
    <xf numFmtId="2" fontId="4" fillId="0" borderId="1" xfId="2" applyNumberFormat="1" applyFont="1" applyBorder="1" applyAlignment="1">
      <alignment horizontal="center" vertical="center"/>
    </xf>
    <xf numFmtId="0" fontId="4" fillId="0" borderId="1" xfId="2" applyFont="1" applyBorder="1"/>
    <xf numFmtId="0" fontId="18" fillId="0" borderId="1" xfId="2" applyFont="1" applyBorder="1" applyAlignment="1">
      <alignment horizontal="center" wrapText="1"/>
    </xf>
    <xf numFmtId="0" fontId="31" fillId="9" borderId="36" xfId="2" applyFont="1" applyFill="1" applyBorder="1" applyAlignment="1">
      <alignment horizontal="center" vertical="center" wrapText="1"/>
    </xf>
    <xf numFmtId="0" fontId="31" fillId="9" borderId="37" xfId="2" applyFont="1" applyFill="1" applyBorder="1" applyAlignment="1">
      <alignment horizontal="center" vertical="center" wrapText="1"/>
    </xf>
    <xf numFmtId="0" fontId="4" fillId="9" borderId="37" xfId="2" applyFont="1" applyFill="1" applyBorder="1" applyAlignment="1">
      <alignment horizontal="center" vertical="center" wrapText="1"/>
    </xf>
    <xf numFmtId="2" fontId="4" fillId="9" borderId="37" xfId="2" applyNumberFormat="1" applyFont="1" applyFill="1" applyBorder="1" applyAlignment="1">
      <alignment horizontal="center" vertical="center" wrapText="1"/>
    </xf>
    <xf numFmtId="2" fontId="4" fillId="9" borderId="42" xfId="2" applyNumberFormat="1" applyFont="1" applyFill="1" applyBorder="1" applyAlignment="1">
      <alignment horizontal="center" vertical="center" wrapText="1"/>
    </xf>
    <xf numFmtId="0" fontId="4" fillId="0" borderId="0" xfId="2" applyFont="1" applyAlignment="1">
      <alignment horizontal="center" vertical="center" wrapText="1"/>
    </xf>
    <xf numFmtId="164" fontId="5"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164" fontId="4" fillId="0" borderId="1" xfId="2" applyNumberFormat="1" applyFont="1" applyBorder="1" applyAlignment="1">
      <alignment horizontal="center" vertical="center"/>
    </xf>
    <xf numFmtId="0" fontId="9" fillId="0" borderId="1" xfId="2" applyFont="1" applyBorder="1" applyAlignment="1">
      <alignment horizontal="center" vertical="center" wrapText="1"/>
    </xf>
    <xf numFmtId="2" fontId="4" fillId="0" borderId="1" xfId="2" applyNumberFormat="1" applyFont="1" applyBorder="1" applyAlignment="1">
      <alignment horizontal="center" vertical="center" wrapText="1"/>
    </xf>
    <xf numFmtId="0" fontId="9" fillId="0" borderId="1" xfId="2" applyFont="1" applyBorder="1" applyAlignment="1">
      <alignment vertical="center"/>
    </xf>
    <xf numFmtId="0" fontId="39" fillId="0" borderId="0" xfId="2" applyFont="1" applyAlignment="1">
      <alignment horizontal="center" vertical="center"/>
    </xf>
    <xf numFmtId="0" fontId="51" fillId="0" borderId="0" xfId="2" applyFont="1" applyAlignment="1">
      <alignment horizontal="center" vertical="center"/>
    </xf>
    <xf numFmtId="0" fontId="28" fillId="0" borderId="0" xfId="2" applyFont="1" applyAlignment="1">
      <alignment horizontal="center" vertical="center"/>
    </xf>
    <xf numFmtId="0" fontId="5" fillId="0" borderId="0" xfId="2" applyFont="1" applyAlignment="1">
      <alignment vertical="center" wrapText="1"/>
    </xf>
    <xf numFmtId="0" fontId="34" fillId="0" borderId="0" xfId="2" applyFont="1" applyAlignment="1">
      <alignment vertical="center" wrapText="1"/>
    </xf>
    <xf numFmtId="0" fontId="28" fillId="0" borderId="0" xfId="2" applyFont="1" applyAlignment="1">
      <alignment horizontal="center" vertical="justify"/>
    </xf>
    <xf numFmtId="0" fontId="9" fillId="0" borderId="0" xfId="2" applyFont="1" applyAlignment="1">
      <alignment horizontal="left" vertical="center" wrapText="1"/>
    </xf>
    <xf numFmtId="0" fontId="47" fillId="0" borderId="0" xfId="2" applyFont="1" applyAlignment="1">
      <alignment horizontal="left" vertical="center" wrapText="1"/>
    </xf>
    <xf numFmtId="0" fontId="5" fillId="0" borderId="0" xfId="2" applyFont="1" applyAlignment="1">
      <alignment horizontal="left" vertical="center" wrapText="1"/>
    </xf>
    <xf numFmtId="0" fontId="33" fillId="0" borderId="0" xfId="2" applyFont="1" applyAlignment="1">
      <alignment horizontal="left" vertical="center" wrapText="1"/>
    </xf>
    <xf numFmtId="0" fontId="9" fillId="0" borderId="0" xfId="2" applyFont="1" applyAlignment="1">
      <alignment horizontal="left" wrapText="1"/>
    </xf>
    <xf numFmtId="0" fontId="47" fillId="0" borderId="0" xfId="2" applyFont="1" applyAlignment="1">
      <alignment horizontal="left" wrapText="1"/>
    </xf>
    <xf numFmtId="0" fontId="33" fillId="0" borderId="0" xfId="2" applyFont="1" applyAlignment="1">
      <alignment horizontal="left" vertical="center"/>
    </xf>
    <xf numFmtId="0" fontId="5" fillId="0" borderId="0" xfId="2" applyFont="1" applyAlignment="1">
      <alignment horizontal="left" vertical="center"/>
    </xf>
    <xf numFmtId="0" fontId="4" fillId="0" borderId="0" xfId="2" applyFont="1" applyAlignment="1">
      <alignment horizontal="left" vertical="center"/>
    </xf>
    <xf numFmtId="0" fontId="4" fillId="0" borderId="0" xfId="2" applyFont="1" applyAlignment="1">
      <alignment horizontal="center" vertical="center"/>
    </xf>
    <xf numFmtId="0" fontId="33" fillId="0" borderId="0" xfId="2" applyFont="1" applyAlignment="1">
      <alignment horizontal="center" vertical="center"/>
    </xf>
  </cellXfs>
  <cellStyles count="3">
    <cellStyle name="Обычный" xfId="0" builtinId="0"/>
    <cellStyle name="Обычный 2" xfId="1" xr:uid="{D29970B5-9BAE-4043-87B4-67A0C31E6C29}"/>
    <cellStyle name="Обычный 3" xfId="2" xr:uid="{3811A869-DF42-4074-A11B-C47ABD34E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9"/>
  <sheetViews>
    <sheetView topLeftCell="A61" zoomScale="85" zoomScaleNormal="85" workbookViewId="0">
      <selection activeCell="G37" sqref="G37"/>
    </sheetView>
  </sheetViews>
  <sheetFormatPr defaultRowHeight="15" x14ac:dyDescent="0.25"/>
  <cols>
    <col min="1" max="1" width="7.85546875" customWidth="1"/>
    <col min="2" max="2" width="68.5703125" customWidth="1"/>
    <col min="3" max="3" width="7.140625" customWidth="1"/>
    <col min="4" max="5" width="25.7109375" customWidth="1"/>
  </cols>
  <sheetData>
    <row r="1" spans="1:5" ht="63" customHeight="1" x14ac:dyDescent="0.25">
      <c r="A1" s="129" t="s">
        <v>728</v>
      </c>
      <c r="B1" s="129"/>
      <c r="C1" s="129"/>
      <c r="D1" s="129"/>
      <c r="E1" s="129"/>
    </row>
    <row r="2" spans="1:5" ht="45" x14ac:dyDescent="0.25">
      <c r="A2" s="1" t="s">
        <v>0</v>
      </c>
      <c r="B2" s="2" t="s">
        <v>1</v>
      </c>
      <c r="C2" s="3" t="s">
        <v>2</v>
      </c>
      <c r="D2" s="4" t="s">
        <v>3</v>
      </c>
      <c r="E2" s="5" t="s">
        <v>4</v>
      </c>
    </row>
    <row r="3" spans="1:5" ht="16.5" x14ac:dyDescent="0.25">
      <c r="A3" s="130" t="s">
        <v>5</v>
      </c>
      <c r="B3" s="130"/>
      <c r="C3" s="130"/>
      <c r="D3" s="130"/>
      <c r="E3" s="130"/>
    </row>
    <row r="4" spans="1:5" ht="15.75" x14ac:dyDescent="0.25">
      <c r="A4" s="6" t="s">
        <v>6</v>
      </c>
      <c r="B4" s="131" t="s">
        <v>729</v>
      </c>
      <c r="C4" s="132"/>
      <c r="D4" s="132"/>
      <c r="E4" s="133"/>
    </row>
    <row r="5" spans="1:5" ht="60" x14ac:dyDescent="0.25">
      <c r="A5" s="6" t="s">
        <v>7</v>
      </c>
      <c r="B5" s="7" t="s">
        <v>8</v>
      </c>
      <c r="C5" s="8" t="s">
        <v>9</v>
      </c>
      <c r="D5" s="9">
        <v>96.666666666666657</v>
      </c>
      <c r="E5" s="10">
        <v>87</v>
      </c>
    </row>
    <row r="6" spans="1:5" x14ac:dyDescent="0.25">
      <c r="A6" s="6" t="s">
        <v>10</v>
      </c>
      <c r="B6" s="7" t="s">
        <v>11</v>
      </c>
      <c r="C6" s="8" t="s">
        <v>9</v>
      </c>
      <c r="D6" s="9">
        <v>81.111111111111114</v>
      </c>
      <c r="E6" s="10">
        <v>73</v>
      </c>
    </row>
    <row r="7" spans="1:5" ht="15.75" x14ac:dyDescent="0.25">
      <c r="A7" s="6" t="s">
        <v>12</v>
      </c>
      <c r="B7" s="134" t="s">
        <v>730</v>
      </c>
      <c r="C7" s="134"/>
      <c r="D7" s="134"/>
      <c r="E7" s="134"/>
    </row>
    <row r="8" spans="1:5" ht="90" x14ac:dyDescent="0.25">
      <c r="A8" s="6" t="s">
        <v>13</v>
      </c>
      <c r="B8" s="7" t="s">
        <v>14</v>
      </c>
      <c r="C8" s="8" t="s">
        <v>9</v>
      </c>
      <c r="D8" s="9">
        <v>88.888888888888886</v>
      </c>
      <c r="E8" s="10">
        <v>80</v>
      </c>
    </row>
    <row r="9" spans="1:5" ht="30" x14ac:dyDescent="0.25">
      <c r="A9" s="6" t="s">
        <v>15</v>
      </c>
      <c r="B9" s="7" t="s">
        <v>16</v>
      </c>
      <c r="C9" s="8" t="s">
        <v>9</v>
      </c>
      <c r="D9" s="9">
        <v>74.444444444444443</v>
      </c>
      <c r="E9" s="10">
        <v>67</v>
      </c>
    </row>
    <row r="10" spans="1:5" ht="15.75" x14ac:dyDescent="0.25">
      <c r="A10" s="11" t="s">
        <v>17</v>
      </c>
      <c r="B10" s="134" t="s">
        <v>18</v>
      </c>
      <c r="C10" s="134"/>
      <c r="D10" s="134"/>
      <c r="E10" s="134"/>
    </row>
    <row r="11" spans="1:5" ht="75" x14ac:dyDescent="0.25">
      <c r="A11" s="12" t="s">
        <v>19</v>
      </c>
      <c r="B11" s="7" t="s">
        <v>20</v>
      </c>
      <c r="C11" s="8" t="s">
        <v>9</v>
      </c>
      <c r="D11" s="9">
        <v>81.111111111111114</v>
      </c>
      <c r="E11" s="10">
        <v>73</v>
      </c>
    </row>
    <row r="12" spans="1:5" ht="30" x14ac:dyDescent="0.25">
      <c r="A12" s="6" t="s">
        <v>21</v>
      </c>
      <c r="B12" s="7" t="s">
        <v>22</v>
      </c>
      <c r="C12" s="8" t="s">
        <v>9</v>
      </c>
      <c r="D12" s="9">
        <v>54.444444444444443</v>
      </c>
      <c r="E12" s="10">
        <v>49</v>
      </c>
    </row>
    <row r="13" spans="1:5" ht="16.5" x14ac:dyDescent="0.25">
      <c r="A13" s="130" t="s">
        <v>23</v>
      </c>
      <c r="B13" s="130"/>
      <c r="C13" s="130"/>
      <c r="D13" s="130"/>
      <c r="E13" s="130"/>
    </row>
    <row r="14" spans="1:5" x14ac:dyDescent="0.25">
      <c r="A14" s="6" t="s">
        <v>24</v>
      </c>
      <c r="B14" s="7" t="s">
        <v>25</v>
      </c>
      <c r="C14" s="8" t="s">
        <v>9</v>
      </c>
      <c r="D14" s="9">
        <v>51.111111111111107</v>
      </c>
      <c r="E14" s="10">
        <v>46</v>
      </c>
    </row>
    <row r="15" spans="1:5" ht="30" x14ac:dyDescent="0.25">
      <c r="A15" s="6" t="s">
        <v>26</v>
      </c>
      <c r="B15" s="7" t="s">
        <v>27</v>
      </c>
      <c r="C15" s="8" t="s">
        <v>9</v>
      </c>
      <c r="D15" s="9">
        <v>57.777777777777779</v>
      </c>
      <c r="E15" s="10">
        <v>52</v>
      </c>
    </row>
    <row r="16" spans="1:5" x14ac:dyDescent="0.25">
      <c r="A16" s="6" t="s">
        <v>28</v>
      </c>
      <c r="B16" s="7" t="s">
        <v>29</v>
      </c>
      <c r="C16" s="8" t="s">
        <v>9</v>
      </c>
      <c r="D16" s="9">
        <v>43.333333333333336</v>
      </c>
      <c r="E16" s="10">
        <v>39</v>
      </c>
    </row>
    <row r="17" spans="1:5" ht="30" x14ac:dyDescent="0.25">
      <c r="A17" s="6" t="s">
        <v>30</v>
      </c>
      <c r="B17" s="7" t="s">
        <v>31</v>
      </c>
      <c r="C17" s="8" t="s">
        <v>9</v>
      </c>
      <c r="D17" s="9">
        <v>60</v>
      </c>
      <c r="E17" s="10">
        <v>54</v>
      </c>
    </row>
    <row r="18" spans="1:5" x14ac:dyDescent="0.25">
      <c r="A18" s="6" t="s">
        <v>32</v>
      </c>
      <c r="B18" s="7" t="s">
        <v>33</v>
      </c>
      <c r="C18" s="8" t="s">
        <v>9</v>
      </c>
      <c r="D18" s="9">
        <v>76.666666666666671</v>
      </c>
      <c r="E18" s="10">
        <v>69</v>
      </c>
    </row>
    <row r="19" spans="1:5" x14ac:dyDescent="0.25">
      <c r="A19" s="6" t="s">
        <v>34</v>
      </c>
      <c r="B19" s="7" t="s">
        <v>35</v>
      </c>
      <c r="C19" s="8" t="s">
        <v>9</v>
      </c>
      <c r="D19" s="9">
        <v>51.111111111111107</v>
      </c>
      <c r="E19" s="10">
        <v>46</v>
      </c>
    </row>
    <row r="20" spans="1:5" x14ac:dyDescent="0.25">
      <c r="A20" s="6" t="s">
        <v>36</v>
      </c>
      <c r="B20" s="7" t="s">
        <v>37</v>
      </c>
      <c r="C20" s="8" t="s">
        <v>9</v>
      </c>
      <c r="D20" s="9">
        <v>37.777777777777779</v>
      </c>
      <c r="E20" s="10">
        <v>34</v>
      </c>
    </row>
    <row r="21" spans="1:5" x14ac:dyDescent="0.25">
      <c r="A21" s="6" t="s">
        <v>38</v>
      </c>
      <c r="B21" s="7" t="s">
        <v>39</v>
      </c>
      <c r="C21" s="8" t="s">
        <v>9</v>
      </c>
      <c r="D21" s="9">
        <v>35.555555555555557</v>
      </c>
      <c r="E21" s="10">
        <v>32</v>
      </c>
    </row>
    <row r="22" spans="1:5" x14ac:dyDescent="0.25">
      <c r="A22" s="6" t="s">
        <v>40</v>
      </c>
      <c r="B22" s="7" t="s">
        <v>41</v>
      </c>
      <c r="C22" s="8" t="s">
        <v>9</v>
      </c>
      <c r="D22" s="9">
        <v>34.444444444444443</v>
      </c>
      <c r="E22" s="10">
        <v>31</v>
      </c>
    </row>
    <row r="23" spans="1:5" x14ac:dyDescent="0.25">
      <c r="A23" s="6" t="s">
        <v>42</v>
      </c>
      <c r="B23" s="7" t="s">
        <v>43</v>
      </c>
      <c r="C23" s="8" t="s">
        <v>9</v>
      </c>
      <c r="D23" s="9">
        <v>55.555555555555557</v>
      </c>
      <c r="E23" s="10">
        <v>50</v>
      </c>
    </row>
    <row r="24" spans="1:5" x14ac:dyDescent="0.25">
      <c r="A24" s="6" t="s">
        <v>44</v>
      </c>
      <c r="B24" s="7" t="s">
        <v>45</v>
      </c>
      <c r="C24" s="8" t="s">
        <v>9</v>
      </c>
      <c r="D24" s="9">
        <v>42.222222222222221</v>
      </c>
      <c r="E24" s="10">
        <v>38</v>
      </c>
    </row>
    <row r="25" spans="1:5" x14ac:dyDescent="0.25">
      <c r="A25" s="6" t="s">
        <v>46</v>
      </c>
      <c r="B25" s="7" t="s">
        <v>47</v>
      </c>
      <c r="C25" s="8" t="s">
        <v>9</v>
      </c>
      <c r="D25" s="9">
        <v>32.222222222222221</v>
      </c>
      <c r="E25" s="10">
        <v>29</v>
      </c>
    </row>
    <row r="26" spans="1:5" x14ac:dyDescent="0.25">
      <c r="A26" s="6" t="s">
        <v>48</v>
      </c>
      <c r="B26" s="7" t="s">
        <v>49</v>
      </c>
      <c r="C26" s="8" t="s">
        <v>9</v>
      </c>
      <c r="D26" s="9">
        <v>16.666666666666668</v>
      </c>
      <c r="E26" s="10">
        <v>15</v>
      </c>
    </row>
    <row r="27" spans="1:5" x14ac:dyDescent="0.25">
      <c r="A27" s="6" t="s">
        <v>50</v>
      </c>
      <c r="B27" s="7" t="s">
        <v>51</v>
      </c>
      <c r="C27" s="8" t="s">
        <v>9</v>
      </c>
      <c r="D27" s="9">
        <v>17.777777777777779</v>
      </c>
      <c r="E27" s="10">
        <v>16</v>
      </c>
    </row>
    <row r="28" spans="1:5" x14ac:dyDescent="0.25">
      <c r="A28" s="6" t="s">
        <v>52</v>
      </c>
      <c r="B28" s="7" t="s">
        <v>53</v>
      </c>
      <c r="C28" s="8" t="s">
        <v>9</v>
      </c>
      <c r="D28" s="9">
        <v>21.111111111111111</v>
      </c>
      <c r="E28" s="10">
        <v>19</v>
      </c>
    </row>
    <row r="29" spans="1:5" x14ac:dyDescent="0.25">
      <c r="A29" s="6" t="s">
        <v>54</v>
      </c>
      <c r="B29" s="7" t="s">
        <v>55</v>
      </c>
      <c r="C29" s="8" t="s">
        <v>9</v>
      </c>
      <c r="D29" s="9">
        <v>44.444444444444443</v>
      </c>
      <c r="E29" s="10">
        <v>40</v>
      </c>
    </row>
    <row r="30" spans="1:5" x14ac:dyDescent="0.25">
      <c r="A30" s="6" t="s">
        <v>56</v>
      </c>
      <c r="B30" s="7" t="s">
        <v>57</v>
      </c>
      <c r="C30" s="8" t="s">
        <v>9</v>
      </c>
      <c r="D30" s="9">
        <v>47.777777777777779</v>
      </c>
      <c r="E30" s="10">
        <v>43</v>
      </c>
    </row>
    <row r="31" spans="1:5" ht="45" x14ac:dyDescent="0.25">
      <c r="A31" s="6" t="s">
        <v>58</v>
      </c>
      <c r="B31" s="7" t="s">
        <v>731</v>
      </c>
      <c r="C31" s="8" t="s">
        <v>9</v>
      </c>
      <c r="D31" s="9">
        <v>13.333333333333332</v>
      </c>
      <c r="E31" s="10">
        <v>12</v>
      </c>
    </row>
    <row r="32" spans="1:5" x14ac:dyDescent="0.25">
      <c r="A32" s="6" t="s">
        <v>59</v>
      </c>
      <c r="B32" s="7" t="s">
        <v>60</v>
      </c>
      <c r="C32" s="8" t="s">
        <v>9</v>
      </c>
      <c r="D32" s="9">
        <v>16.666666666666668</v>
      </c>
      <c r="E32" s="10">
        <v>15</v>
      </c>
    </row>
    <row r="33" spans="1:5" ht="16.5" x14ac:dyDescent="0.25">
      <c r="A33" s="130" t="s">
        <v>61</v>
      </c>
      <c r="B33" s="130"/>
      <c r="C33" s="130"/>
      <c r="D33" s="130"/>
      <c r="E33" s="130"/>
    </row>
    <row r="34" spans="1:5" ht="30" x14ac:dyDescent="0.25">
      <c r="A34" s="6" t="s">
        <v>62</v>
      </c>
      <c r="B34" s="119" t="s">
        <v>63</v>
      </c>
      <c r="C34" s="120" t="s">
        <v>9</v>
      </c>
      <c r="D34" s="121">
        <v>33.333333333333336</v>
      </c>
      <c r="E34" s="10">
        <v>30</v>
      </c>
    </row>
    <row r="35" spans="1:5" ht="30" x14ac:dyDescent="0.25">
      <c r="A35" s="6" t="s">
        <v>64</v>
      </c>
      <c r="B35" s="119" t="s">
        <v>65</v>
      </c>
      <c r="C35" s="120" t="s">
        <v>9</v>
      </c>
      <c r="D35" s="121">
        <v>28.888888888888889</v>
      </c>
      <c r="E35" s="10">
        <v>26</v>
      </c>
    </row>
    <row r="36" spans="1:5" x14ac:dyDescent="0.25">
      <c r="A36" s="6" t="s">
        <v>66</v>
      </c>
      <c r="B36" s="119" t="s">
        <v>67</v>
      </c>
      <c r="C36" s="120" t="s">
        <v>9</v>
      </c>
      <c r="D36" s="121">
        <v>21.111111111111111</v>
      </c>
      <c r="E36" s="10">
        <v>19</v>
      </c>
    </row>
    <row r="37" spans="1:5" ht="17.25" customHeight="1" x14ac:dyDescent="0.25">
      <c r="A37" s="6" t="s">
        <v>68</v>
      </c>
      <c r="B37" s="119" t="s">
        <v>33</v>
      </c>
      <c r="C37" s="120" t="s">
        <v>9</v>
      </c>
      <c r="D37" s="121">
        <v>50</v>
      </c>
      <c r="E37" s="10">
        <v>45</v>
      </c>
    </row>
    <row r="38" spans="1:5" x14ac:dyDescent="0.25">
      <c r="A38" s="6" t="s">
        <v>69</v>
      </c>
      <c r="B38" s="119" t="s">
        <v>70</v>
      </c>
      <c r="C38" s="120" t="s">
        <v>9</v>
      </c>
      <c r="D38" s="121">
        <v>42.222222222222221</v>
      </c>
      <c r="E38" s="10">
        <v>38</v>
      </c>
    </row>
    <row r="39" spans="1:5" ht="16.5" x14ac:dyDescent="0.25">
      <c r="A39" s="130" t="s">
        <v>71</v>
      </c>
      <c r="B39" s="130"/>
      <c r="C39" s="130"/>
      <c r="D39" s="130"/>
      <c r="E39" s="130"/>
    </row>
    <row r="40" spans="1:5" ht="15.75" x14ac:dyDescent="0.25">
      <c r="A40" s="6" t="s">
        <v>72</v>
      </c>
      <c r="B40" s="135" t="s">
        <v>73</v>
      </c>
      <c r="C40" s="135"/>
      <c r="D40" s="135"/>
      <c r="E40" s="135"/>
    </row>
    <row r="41" spans="1:5" ht="45" x14ac:dyDescent="0.25">
      <c r="A41" s="6" t="s">
        <v>74</v>
      </c>
      <c r="B41" s="7" t="s">
        <v>75</v>
      </c>
      <c r="C41" s="8" t="s">
        <v>9</v>
      </c>
      <c r="D41" s="9">
        <v>68.888888888888886</v>
      </c>
      <c r="E41" s="10">
        <v>62</v>
      </c>
    </row>
    <row r="42" spans="1:5" x14ac:dyDescent="0.25">
      <c r="A42" s="6" t="s">
        <v>76</v>
      </c>
      <c r="B42" s="7" t="s">
        <v>77</v>
      </c>
      <c r="C42" s="8" t="s">
        <v>9</v>
      </c>
      <c r="D42" s="9">
        <v>58.888888888888886</v>
      </c>
      <c r="E42" s="10">
        <v>53</v>
      </c>
    </row>
    <row r="43" spans="1:5" ht="15.75" x14ac:dyDescent="0.25">
      <c r="A43" s="6" t="s">
        <v>78</v>
      </c>
      <c r="B43" s="135" t="s">
        <v>79</v>
      </c>
      <c r="C43" s="135"/>
      <c r="D43" s="135"/>
      <c r="E43" s="135"/>
    </row>
    <row r="44" spans="1:5" ht="30" x14ac:dyDescent="0.25">
      <c r="A44" s="6" t="s">
        <v>80</v>
      </c>
      <c r="B44" s="7" t="s">
        <v>81</v>
      </c>
      <c r="C44" s="8" t="s">
        <v>9</v>
      </c>
      <c r="D44" s="9">
        <v>91.111111111111114</v>
      </c>
      <c r="E44" s="10">
        <v>82</v>
      </c>
    </row>
    <row r="45" spans="1:5" x14ac:dyDescent="0.25">
      <c r="A45" s="6" t="s">
        <v>82</v>
      </c>
      <c r="B45" s="7" t="s">
        <v>77</v>
      </c>
      <c r="C45" s="8" t="s">
        <v>9</v>
      </c>
      <c r="D45" s="9">
        <v>67.777777777777771</v>
      </c>
      <c r="E45" s="10">
        <v>61</v>
      </c>
    </row>
    <row r="46" spans="1:5" x14ac:dyDescent="0.25">
      <c r="A46" s="6" t="s">
        <v>83</v>
      </c>
      <c r="B46" s="7" t="s">
        <v>84</v>
      </c>
      <c r="C46" s="8" t="s">
        <v>9</v>
      </c>
      <c r="D46" s="9">
        <v>94.444444444444443</v>
      </c>
      <c r="E46" s="10">
        <v>85</v>
      </c>
    </row>
    <row r="47" spans="1:5" ht="15.75" x14ac:dyDescent="0.25">
      <c r="A47" s="6" t="s">
        <v>85</v>
      </c>
      <c r="B47" s="135" t="s">
        <v>86</v>
      </c>
      <c r="C47" s="135"/>
      <c r="D47" s="135"/>
      <c r="E47" s="135"/>
    </row>
    <row r="48" spans="1:5" ht="30" x14ac:dyDescent="0.25">
      <c r="A48" s="6" t="s">
        <v>87</v>
      </c>
      <c r="B48" s="7" t="s">
        <v>81</v>
      </c>
      <c r="C48" s="8" t="s">
        <v>9</v>
      </c>
      <c r="D48" s="9">
        <v>97.777777777777771</v>
      </c>
      <c r="E48" s="10">
        <v>88</v>
      </c>
    </row>
    <row r="49" spans="1:5" x14ac:dyDescent="0.25">
      <c r="A49" s="6" t="s">
        <v>88</v>
      </c>
      <c r="B49" s="7" t="s">
        <v>77</v>
      </c>
      <c r="C49" s="8" t="s">
        <v>9</v>
      </c>
      <c r="D49" s="9">
        <v>83.333333333333329</v>
      </c>
      <c r="E49" s="10">
        <v>75</v>
      </c>
    </row>
    <row r="50" spans="1:5" x14ac:dyDescent="0.25">
      <c r="A50" s="6" t="s">
        <v>89</v>
      </c>
      <c r="B50" s="7" t="s">
        <v>84</v>
      </c>
      <c r="C50" s="8" t="s">
        <v>9</v>
      </c>
      <c r="D50" s="9">
        <v>127.77777777777777</v>
      </c>
      <c r="E50" s="10">
        <v>115</v>
      </c>
    </row>
    <row r="51" spans="1:5" ht="15.75" x14ac:dyDescent="0.25">
      <c r="A51" s="6" t="s">
        <v>90</v>
      </c>
      <c r="B51" s="134" t="s">
        <v>91</v>
      </c>
      <c r="C51" s="134"/>
      <c r="D51" s="134"/>
      <c r="E51" s="134"/>
    </row>
    <row r="52" spans="1:5" x14ac:dyDescent="0.25">
      <c r="A52" s="6" t="s">
        <v>92</v>
      </c>
      <c r="B52" s="7" t="s">
        <v>93</v>
      </c>
      <c r="C52" s="8" t="s">
        <v>94</v>
      </c>
      <c r="D52" s="9">
        <v>11.111111111111111</v>
      </c>
      <c r="E52" s="10">
        <v>10</v>
      </c>
    </row>
    <row r="53" spans="1:5" x14ac:dyDescent="0.25">
      <c r="A53" s="6" t="s">
        <v>95</v>
      </c>
      <c r="B53" s="7" t="s">
        <v>96</v>
      </c>
      <c r="C53" s="8" t="s">
        <v>94</v>
      </c>
      <c r="D53" s="9">
        <v>10</v>
      </c>
      <c r="E53" s="10">
        <v>9</v>
      </c>
    </row>
    <row r="54" spans="1:5" x14ac:dyDescent="0.25">
      <c r="A54" s="6" t="s">
        <v>97</v>
      </c>
      <c r="B54" s="7" t="s">
        <v>98</v>
      </c>
      <c r="C54" s="8" t="s">
        <v>94</v>
      </c>
      <c r="D54" s="9">
        <v>11.111111111111111</v>
      </c>
      <c r="E54" s="10">
        <v>10</v>
      </c>
    </row>
    <row r="55" spans="1:5" x14ac:dyDescent="0.25">
      <c r="A55" s="6" t="s">
        <v>99</v>
      </c>
      <c r="B55" s="7" t="s">
        <v>100</v>
      </c>
      <c r="C55" s="8" t="s">
        <v>94</v>
      </c>
      <c r="D55" s="9">
        <v>44.444444444444443</v>
      </c>
      <c r="E55" s="10">
        <v>40</v>
      </c>
    </row>
    <row r="56" spans="1:5" x14ac:dyDescent="0.25">
      <c r="A56" s="6" t="s">
        <v>101</v>
      </c>
      <c r="B56" s="7" t="s">
        <v>732</v>
      </c>
      <c r="C56" s="8" t="s">
        <v>94</v>
      </c>
      <c r="D56" s="9">
        <v>11.111111111111111</v>
      </c>
      <c r="E56" s="10">
        <v>10</v>
      </c>
    </row>
    <row r="57" spans="1:5" x14ac:dyDescent="0.25">
      <c r="A57" s="6" t="s">
        <v>102</v>
      </c>
      <c r="B57" s="7" t="s">
        <v>733</v>
      </c>
      <c r="C57" s="8" t="s">
        <v>94</v>
      </c>
      <c r="D57" s="9">
        <v>16.666666666666668</v>
      </c>
      <c r="E57" s="10">
        <v>15</v>
      </c>
    </row>
    <row r="58" spans="1:5" ht="15.75" x14ac:dyDescent="0.25">
      <c r="A58" s="6" t="s">
        <v>103</v>
      </c>
      <c r="B58" s="134" t="s">
        <v>104</v>
      </c>
      <c r="C58" s="134"/>
      <c r="D58" s="134"/>
      <c r="E58" s="134"/>
    </row>
    <row r="59" spans="1:5" x14ac:dyDescent="0.25">
      <c r="A59" s="6" t="s">
        <v>105</v>
      </c>
      <c r="B59" s="7" t="s">
        <v>106</v>
      </c>
      <c r="C59" s="8" t="s">
        <v>9</v>
      </c>
      <c r="D59" s="9">
        <v>31.111111111111111</v>
      </c>
      <c r="E59" s="10">
        <v>28</v>
      </c>
    </row>
    <row r="60" spans="1:5" x14ac:dyDescent="0.25">
      <c r="A60" s="6" t="s">
        <v>107</v>
      </c>
      <c r="B60" s="7" t="s">
        <v>108</v>
      </c>
      <c r="C60" s="8" t="s">
        <v>9</v>
      </c>
      <c r="D60" s="9">
        <v>37.777777777777779</v>
      </c>
      <c r="E60" s="10">
        <v>34</v>
      </c>
    </row>
    <row r="61" spans="1:5" x14ac:dyDescent="0.25">
      <c r="A61" s="6" t="s">
        <v>109</v>
      </c>
      <c r="B61" s="7" t="s">
        <v>110</v>
      </c>
      <c r="C61" s="8" t="s">
        <v>9</v>
      </c>
      <c r="D61" s="9">
        <v>53.333333333333329</v>
      </c>
      <c r="E61" s="10">
        <v>48</v>
      </c>
    </row>
    <row r="62" spans="1:5" x14ac:dyDescent="0.25">
      <c r="A62" s="6" t="s">
        <v>111</v>
      </c>
      <c r="B62" s="7" t="s">
        <v>112</v>
      </c>
      <c r="C62" s="8" t="s">
        <v>9</v>
      </c>
      <c r="D62" s="9">
        <v>82.222222222222214</v>
      </c>
      <c r="E62" s="10">
        <v>74</v>
      </c>
    </row>
    <row r="63" spans="1:5" ht="15.75" x14ac:dyDescent="0.25">
      <c r="A63" s="6" t="s">
        <v>113</v>
      </c>
      <c r="B63" s="134" t="s">
        <v>114</v>
      </c>
      <c r="C63" s="134"/>
      <c r="D63" s="134"/>
      <c r="E63" s="134"/>
    </row>
    <row r="64" spans="1:5" ht="15.75" x14ac:dyDescent="0.25">
      <c r="A64" s="6" t="s">
        <v>115</v>
      </c>
      <c r="B64" s="7" t="s">
        <v>116</v>
      </c>
      <c r="C64" s="14" t="s">
        <v>9</v>
      </c>
      <c r="D64" s="9">
        <v>30</v>
      </c>
      <c r="E64" s="10">
        <v>27</v>
      </c>
    </row>
    <row r="65" spans="1:5" ht="15.75" x14ac:dyDescent="0.25">
      <c r="A65" s="6" t="s">
        <v>117</v>
      </c>
      <c r="B65" s="7" t="s">
        <v>118</v>
      </c>
      <c r="C65" s="14" t="s">
        <v>9</v>
      </c>
      <c r="D65" s="9">
        <v>37.777777777777779</v>
      </c>
      <c r="E65" s="10">
        <v>34</v>
      </c>
    </row>
    <row r="66" spans="1:5" ht="15.75" x14ac:dyDescent="0.25">
      <c r="A66" s="6" t="s">
        <v>119</v>
      </c>
      <c r="B66" s="7" t="s">
        <v>120</v>
      </c>
      <c r="C66" s="14" t="s">
        <v>9</v>
      </c>
      <c r="D66" s="9">
        <v>52.222222222222221</v>
      </c>
      <c r="E66" s="10">
        <v>47</v>
      </c>
    </row>
    <row r="67" spans="1:5" ht="15.75" x14ac:dyDescent="0.25">
      <c r="A67" s="6" t="s">
        <v>121</v>
      </c>
      <c r="B67" s="7" t="s">
        <v>122</v>
      </c>
      <c r="C67" s="14" t="s">
        <v>9</v>
      </c>
      <c r="D67" s="9">
        <v>87.777777777777771</v>
      </c>
      <c r="E67" s="10">
        <v>79</v>
      </c>
    </row>
    <row r="68" spans="1:5" ht="15.75" x14ac:dyDescent="0.25">
      <c r="A68" s="6" t="s">
        <v>123</v>
      </c>
      <c r="B68" s="7" t="s">
        <v>124</v>
      </c>
      <c r="C68" s="14" t="s">
        <v>9</v>
      </c>
      <c r="D68" s="9">
        <v>172.22222222222223</v>
      </c>
      <c r="E68" s="10">
        <v>155</v>
      </c>
    </row>
    <row r="69" spans="1:5" ht="15.75" x14ac:dyDescent="0.25">
      <c r="A69" s="6" t="s">
        <v>125</v>
      </c>
      <c r="B69" s="134" t="s">
        <v>126</v>
      </c>
      <c r="C69" s="134"/>
      <c r="D69" s="134"/>
      <c r="E69" s="134"/>
    </row>
    <row r="70" spans="1:5" ht="15.75" x14ac:dyDescent="0.25">
      <c r="A70" s="6" t="s">
        <v>127</v>
      </c>
      <c r="B70" s="7" t="s">
        <v>116</v>
      </c>
      <c r="C70" s="14" t="s">
        <v>9</v>
      </c>
      <c r="D70" s="9">
        <v>12.222222222222221</v>
      </c>
      <c r="E70" s="10">
        <v>11</v>
      </c>
    </row>
    <row r="71" spans="1:5" ht="15.75" x14ac:dyDescent="0.25">
      <c r="A71" s="6" t="s">
        <v>128</v>
      </c>
      <c r="B71" s="7" t="s">
        <v>118</v>
      </c>
      <c r="C71" s="14" t="s">
        <v>9</v>
      </c>
      <c r="D71" s="9">
        <v>15.555555555555555</v>
      </c>
      <c r="E71" s="10">
        <v>14</v>
      </c>
    </row>
    <row r="72" spans="1:5" ht="15.75" x14ac:dyDescent="0.25">
      <c r="A72" s="6" t="s">
        <v>129</v>
      </c>
      <c r="B72" s="7" t="s">
        <v>120</v>
      </c>
      <c r="C72" s="14" t="s">
        <v>9</v>
      </c>
      <c r="D72" s="9">
        <v>21.111111111111111</v>
      </c>
      <c r="E72" s="10">
        <v>19</v>
      </c>
    </row>
    <row r="73" spans="1:5" ht="15.75" x14ac:dyDescent="0.25">
      <c r="A73" s="6" t="s">
        <v>130</v>
      </c>
      <c r="B73" s="134" t="s">
        <v>131</v>
      </c>
      <c r="C73" s="134"/>
      <c r="D73" s="134"/>
      <c r="E73" s="134"/>
    </row>
    <row r="74" spans="1:5" ht="15.75" x14ac:dyDescent="0.25">
      <c r="A74" s="6" t="s">
        <v>132</v>
      </c>
      <c r="B74" s="7" t="s">
        <v>133</v>
      </c>
      <c r="C74" s="14" t="s">
        <v>9</v>
      </c>
      <c r="D74" s="9">
        <v>68.888888888888886</v>
      </c>
      <c r="E74" s="10">
        <v>62</v>
      </c>
    </row>
    <row r="75" spans="1:5" ht="15.75" x14ac:dyDescent="0.25">
      <c r="A75" s="6" t="s">
        <v>134</v>
      </c>
      <c r="B75" s="7" t="s">
        <v>135</v>
      </c>
      <c r="C75" s="14" t="s">
        <v>9</v>
      </c>
      <c r="D75" s="9">
        <v>82.222222222222214</v>
      </c>
      <c r="E75" s="10">
        <v>74</v>
      </c>
    </row>
    <row r="76" spans="1:5" ht="15.75" x14ac:dyDescent="0.25">
      <c r="A76" s="6" t="s">
        <v>136</v>
      </c>
      <c r="B76" s="7" t="s">
        <v>137</v>
      </c>
      <c r="C76" s="14" t="s">
        <v>9</v>
      </c>
      <c r="D76" s="9">
        <v>124.44444444444444</v>
      </c>
      <c r="E76" s="10">
        <v>112</v>
      </c>
    </row>
    <row r="77" spans="1:5" ht="15.75" x14ac:dyDescent="0.25">
      <c r="A77" s="6" t="s">
        <v>138</v>
      </c>
      <c r="B77" s="134" t="s">
        <v>139</v>
      </c>
      <c r="C77" s="134"/>
      <c r="D77" s="134"/>
      <c r="E77" s="134"/>
    </row>
    <row r="78" spans="1:5" ht="15.75" x14ac:dyDescent="0.25">
      <c r="A78" s="6" t="s">
        <v>140</v>
      </c>
      <c r="B78" s="7" t="s">
        <v>116</v>
      </c>
      <c r="C78" s="14" t="s">
        <v>9</v>
      </c>
      <c r="D78" s="9">
        <v>60</v>
      </c>
      <c r="E78" s="10">
        <v>54</v>
      </c>
    </row>
    <row r="79" spans="1:5" ht="15.75" x14ac:dyDescent="0.25">
      <c r="A79" s="6" t="s">
        <v>141</v>
      </c>
      <c r="B79" s="7" t="s">
        <v>142</v>
      </c>
      <c r="C79" s="14" t="s">
        <v>9</v>
      </c>
      <c r="D79" s="9">
        <v>105.55555555555556</v>
      </c>
      <c r="E79" s="10">
        <v>95</v>
      </c>
    </row>
    <row r="80" spans="1:5" ht="15.75" x14ac:dyDescent="0.25">
      <c r="A80" s="140" t="s">
        <v>143</v>
      </c>
      <c r="B80" s="140"/>
      <c r="C80" s="140"/>
      <c r="D80" s="140"/>
      <c r="E80" s="140"/>
    </row>
    <row r="81" spans="1:5" ht="30" x14ac:dyDescent="0.25">
      <c r="A81" s="6" t="s">
        <v>144</v>
      </c>
      <c r="B81" s="7" t="s">
        <v>145</v>
      </c>
      <c r="C81" s="14" t="s">
        <v>9</v>
      </c>
      <c r="D81" s="13">
        <v>12</v>
      </c>
      <c r="E81" s="15" t="s">
        <v>146</v>
      </c>
    </row>
    <row r="82" spans="1:5" ht="15.75" x14ac:dyDescent="0.25">
      <c r="A82" s="140" t="s">
        <v>147</v>
      </c>
      <c r="B82" s="140"/>
      <c r="C82" s="140"/>
      <c r="D82" s="140"/>
      <c r="E82" s="140"/>
    </row>
    <row r="83" spans="1:5" ht="15.75" x14ac:dyDescent="0.25">
      <c r="A83" s="6" t="s">
        <v>148</v>
      </c>
      <c r="B83" s="7" t="s">
        <v>149</v>
      </c>
      <c r="C83" s="14" t="s">
        <v>9</v>
      </c>
      <c r="D83" s="13">
        <v>18</v>
      </c>
      <c r="E83" s="15" t="s">
        <v>146</v>
      </c>
    </row>
    <row r="84" spans="1:5" ht="15.75" x14ac:dyDescent="0.25">
      <c r="A84" s="6" t="s">
        <v>150</v>
      </c>
      <c r="B84" s="7" t="s">
        <v>151</v>
      </c>
      <c r="C84" s="14" t="s">
        <v>9</v>
      </c>
      <c r="D84" s="13">
        <v>27</v>
      </c>
      <c r="E84" s="15" t="s">
        <v>146</v>
      </c>
    </row>
    <row r="85" spans="1:5" ht="15.75" x14ac:dyDescent="0.25">
      <c r="A85" s="6" t="s">
        <v>152</v>
      </c>
      <c r="B85" s="7" t="s">
        <v>153</v>
      </c>
      <c r="C85" s="14" t="s">
        <v>9</v>
      </c>
      <c r="D85" s="13">
        <v>13</v>
      </c>
      <c r="E85" s="15" t="s">
        <v>146</v>
      </c>
    </row>
    <row r="86" spans="1:5" ht="15.75" x14ac:dyDescent="0.25">
      <c r="A86" s="6" t="s">
        <v>154</v>
      </c>
      <c r="B86" s="7" t="s">
        <v>155</v>
      </c>
      <c r="C86" s="14" t="s">
        <v>9</v>
      </c>
      <c r="D86" s="13">
        <v>16</v>
      </c>
      <c r="E86" s="15" t="s">
        <v>146</v>
      </c>
    </row>
    <row r="87" spans="1:5" ht="15.75" x14ac:dyDescent="0.25">
      <c r="A87" s="6" t="s">
        <v>156</v>
      </c>
      <c r="B87" s="7" t="s">
        <v>157</v>
      </c>
      <c r="C87" s="14" t="s">
        <v>158</v>
      </c>
      <c r="D87" s="13">
        <v>10</v>
      </c>
      <c r="E87" s="15" t="s">
        <v>146</v>
      </c>
    </row>
    <row r="88" spans="1:5" ht="30" x14ac:dyDescent="0.25">
      <c r="A88" s="6" t="s">
        <v>159</v>
      </c>
      <c r="B88" s="7" t="s">
        <v>160</v>
      </c>
      <c r="C88" s="14" t="s">
        <v>9</v>
      </c>
      <c r="D88" s="13">
        <v>7</v>
      </c>
      <c r="E88" s="15" t="s">
        <v>146</v>
      </c>
    </row>
    <row r="89" spans="1:5" ht="15.75" x14ac:dyDescent="0.25">
      <c r="A89" s="140" t="s">
        <v>161</v>
      </c>
      <c r="B89" s="140"/>
      <c r="C89" s="140"/>
      <c r="D89" s="140"/>
      <c r="E89" s="140"/>
    </row>
    <row r="90" spans="1:5" ht="15.75" x14ac:dyDescent="0.25">
      <c r="A90" s="6" t="s">
        <v>162</v>
      </c>
      <c r="B90" s="16" t="s">
        <v>163</v>
      </c>
      <c r="C90" s="14" t="s">
        <v>9</v>
      </c>
      <c r="D90" s="13">
        <v>25</v>
      </c>
      <c r="E90" s="6" t="s">
        <v>146</v>
      </c>
    </row>
    <row r="91" spans="1:5" ht="15.75" x14ac:dyDescent="0.25">
      <c r="A91" s="6" t="s">
        <v>164</v>
      </c>
      <c r="B91" s="16" t="s">
        <v>165</v>
      </c>
      <c r="C91" s="14" t="s">
        <v>158</v>
      </c>
      <c r="D91" s="13">
        <v>18.5</v>
      </c>
      <c r="E91" s="6" t="s">
        <v>146</v>
      </c>
    </row>
    <row r="92" spans="1:5" ht="15.75" x14ac:dyDescent="0.25">
      <c r="A92" s="6" t="s">
        <v>164</v>
      </c>
      <c r="B92" s="16" t="s">
        <v>166</v>
      </c>
      <c r="C92" s="14" t="s">
        <v>9</v>
      </c>
      <c r="D92" s="13">
        <v>29</v>
      </c>
      <c r="E92" s="6" t="s">
        <v>146</v>
      </c>
    </row>
    <row r="93" spans="1:5" ht="15.75" x14ac:dyDescent="0.25">
      <c r="A93" s="135" t="s">
        <v>167</v>
      </c>
      <c r="B93" s="135"/>
      <c r="C93" s="135"/>
      <c r="D93" s="135"/>
      <c r="E93" s="135"/>
    </row>
    <row r="94" spans="1:5" ht="74.25" customHeight="1" x14ac:dyDescent="0.25">
      <c r="A94" s="137" t="s">
        <v>168</v>
      </c>
      <c r="B94" s="137"/>
      <c r="C94" s="137"/>
      <c r="D94" s="137"/>
      <c r="E94" s="137"/>
    </row>
    <row r="95" spans="1:5" ht="67.5" customHeight="1" x14ac:dyDescent="0.25">
      <c r="A95" s="137" t="s">
        <v>169</v>
      </c>
      <c r="B95" s="137"/>
      <c r="C95" s="137"/>
      <c r="D95" s="137"/>
      <c r="E95" s="137"/>
    </row>
    <row r="96" spans="1:5" ht="99.75" customHeight="1" x14ac:dyDescent="0.25">
      <c r="A96" s="137" t="s">
        <v>170</v>
      </c>
      <c r="B96" s="137"/>
      <c r="C96" s="137"/>
      <c r="D96" s="137"/>
      <c r="E96" s="137"/>
    </row>
    <row r="97" spans="1:5" ht="47.25" customHeight="1" x14ac:dyDescent="0.25">
      <c r="A97" s="136" t="s">
        <v>171</v>
      </c>
      <c r="B97" s="136"/>
      <c r="C97" s="136"/>
      <c r="D97" s="136"/>
      <c r="E97" s="136"/>
    </row>
    <row r="98" spans="1:5" ht="45.75" customHeight="1" x14ac:dyDescent="0.25">
      <c r="A98" s="137" t="s">
        <v>172</v>
      </c>
      <c r="B98" s="137"/>
      <c r="C98" s="137"/>
      <c r="D98" s="137"/>
      <c r="E98" s="137"/>
    </row>
    <row r="99" spans="1:5" ht="32.25" customHeight="1" x14ac:dyDescent="0.25">
      <c r="A99" s="136" t="s">
        <v>173</v>
      </c>
      <c r="B99" s="136"/>
      <c r="C99" s="136"/>
      <c r="D99" s="136"/>
      <c r="E99" s="136"/>
    </row>
    <row r="100" spans="1:5" ht="58.5" customHeight="1" x14ac:dyDescent="0.25">
      <c r="A100" s="136" t="s">
        <v>174</v>
      </c>
      <c r="B100" s="136"/>
      <c r="C100" s="136"/>
      <c r="D100" s="136"/>
      <c r="E100" s="136"/>
    </row>
    <row r="101" spans="1:5" ht="46.5" customHeight="1" x14ac:dyDescent="0.25">
      <c r="A101" s="136" t="s">
        <v>175</v>
      </c>
      <c r="B101" s="136"/>
      <c r="C101" s="136"/>
      <c r="D101" s="136"/>
      <c r="E101" s="136"/>
    </row>
    <row r="102" spans="1:5" ht="34.5" customHeight="1" x14ac:dyDescent="0.25">
      <c r="A102" s="136" t="s">
        <v>176</v>
      </c>
      <c r="B102" s="136"/>
      <c r="C102" s="136"/>
      <c r="D102" s="136"/>
      <c r="E102" s="136"/>
    </row>
    <row r="103" spans="1:5" ht="15" customHeight="1" x14ac:dyDescent="0.25">
      <c r="A103" s="136" t="s">
        <v>177</v>
      </c>
      <c r="B103" s="136" t="s">
        <v>177</v>
      </c>
      <c r="C103" s="136"/>
      <c r="D103" s="136"/>
      <c r="E103" s="136"/>
    </row>
    <row r="104" spans="1:5" ht="30.75" customHeight="1" x14ac:dyDescent="0.25">
      <c r="A104" s="141" t="s">
        <v>178</v>
      </c>
      <c r="B104" s="136"/>
      <c r="C104" s="136"/>
      <c r="D104" s="136"/>
      <c r="E104" s="136"/>
    </row>
    <row r="105" spans="1:5" x14ac:dyDescent="0.25">
      <c r="A105" s="17" t="s">
        <v>179</v>
      </c>
      <c r="B105" s="141" t="s">
        <v>180</v>
      </c>
      <c r="C105" s="141"/>
      <c r="D105" s="141"/>
      <c r="E105" s="141"/>
    </row>
    <row r="106" spans="1:5" ht="33.75" customHeight="1" x14ac:dyDescent="0.25">
      <c r="A106" s="17" t="s">
        <v>181</v>
      </c>
      <c r="B106" s="141" t="s">
        <v>182</v>
      </c>
      <c r="C106" s="141"/>
      <c r="D106" s="141"/>
      <c r="E106" s="141"/>
    </row>
    <row r="107" spans="1:5" ht="28.5" customHeight="1" x14ac:dyDescent="0.25">
      <c r="A107" s="17" t="s">
        <v>183</v>
      </c>
      <c r="B107" s="141" t="s">
        <v>184</v>
      </c>
      <c r="C107" s="141"/>
      <c r="D107" s="141"/>
      <c r="E107" s="141"/>
    </row>
    <row r="108" spans="1:5" ht="35.25" customHeight="1" x14ac:dyDescent="0.25">
      <c r="A108" s="138" t="s">
        <v>185</v>
      </c>
      <c r="B108" s="138"/>
      <c r="C108" s="138"/>
      <c r="D108" s="138"/>
      <c r="E108" s="138"/>
    </row>
    <row r="109" spans="1:5" ht="34.5" customHeight="1" x14ac:dyDescent="0.25">
      <c r="A109" s="139" t="s">
        <v>186</v>
      </c>
      <c r="B109" s="139"/>
      <c r="C109" s="139"/>
      <c r="D109" s="139"/>
      <c r="E109" s="139"/>
    </row>
  </sheetData>
  <mergeCells count="37">
    <mergeCell ref="A108:E108"/>
    <mergeCell ref="A109:E109"/>
    <mergeCell ref="A80:E80"/>
    <mergeCell ref="A82:E82"/>
    <mergeCell ref="A89:E89"/>
    <mergeCell ref="A104:E104"/>
    <mergeCell ref="B107:E107"/>
    <mergeCell ref="A102:E102"/>
    <mergeCell ref="A103:E103"/>
    <mergeCell ref="B105:E105"/>
    <mergeCell ref="B106:E106"/>
    <mergeCell ref="A101:E101"/>
    <mergeCell ref="A93:E93"/>
    <mergeCell ref="A94:E94"/>
    <mergeCell ref="A95:E95"/>
    <mergeCell ref="A96:E96"/>
    <mergeCell ref="B47:E47"/>
    <mergeCell ref="B51:E51"/>
    <mergeCell ref="B69:E69"/>
    <mergeCell ref="B73:E73"/>
    <mergeCell ref="B77:E77"/>
    <mergeCell ref="A97:E97"/>
    <mergeCell ref="A98:E98"/>
    <mergeCell ref="A99:E99"/>
    <mergeCell ref="A100:E100"/>
    <mergeCell ref="B58:E58"/>
    <mergeCell ref="B63:E63"/>
    <mergeCell ref="A33:E33"/>
    <mergeCell ref="A39:E39"/>
    <mergeCell ref="B40:E40"/>
    <mergeCell ref="B43:E43"/>
    <mergeCell ref="A13:E13"/>
    <mergeCell ref="A1:E1"/>
    <mergeCell ref="A3:E3"/>
    <mergeCell ref="B4:E4"/>
    <mergeCell ref="B7:E7"/>
    <mergeCell ref="B10:E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F174F-AE7B-4745-8476-CCEE2AD5C610}">
  <dimension ref="A1:E46"/>
  <sheetViews>
    <sheetView zoomScale="80" zoomScaleNormal="80" workbookViewId="0">
      <selection activeCell="K19" sqref="K19"/>
    </sheetView>
  </sheetViews>
  <sheetFormatPr defaultRowHeight="15" x14ac:dyDescent="0.25"/>
  <cols>
    <col min="1" max="1" width="7.85546875" customWidth="1"/>
    <col min="2" max="2" width="74.28515625" customWidth="1"/>
    <col min="3" max="3" width="7.140625" customWidth="1"/>
    <col min="4" max="5" width="25.7109375" customWidth="1"/>
  </cols>
  <sheetData>
    <row r="1" spans="1:5" ht="69" customHeight="1" thickBot="1" x14ac:dyDescent="0.3">
      <c r="A1" s="129" t="s">
        <v>734</v>
      </c>
      <c r="B1" s="129"/>
      <c r="C1" s="129"/>
      <c r="D1" s="129"/>
      <c r="E1" s="129"/>
    </row>
    <row r="2" spans="1:5" ht="31.5" x14ac:dyDescent="0.25">
      <c r="A2" s="57" t="s">
        <v>0</v>
      </c>
      <c r="B2" s="58" t="s">
        <v>1</v>
      </c>
      <c r="C2" s="59" t="s">
        <v>2</v>
      </c>
      <c r="D2" s="60" t="s">
        <v>268</v>
      </c>
      <c r="E2" s="61" t="s">
        <v>269</v>
      </c>
    </row>
    <row r="3" spans="1:5" ht="16.5" customHeight="1" x14ac:dyDescent="0.25">
      <c r="A3" s="142" t="s">
        <v>5</v>
      </c>
      <c r="B3" s="142"/>
      <c r="C3" s="142"/>
      <c r="D3" s="142"/>
      <c r="E3" s="142"/>
    </row>
    <row r="4" spans="1:5" x14ac:dyDescent="0.25">
      <c r="A4" s="62" t="s">
        <v>6</v>
      </c>
      <c r="B4" s="7" t="s">
        <v>729</v>
      </c>
      <c r="C4" s="8" t="s">
        <v>9</v>
      </c>
      <c r="D4" s="9">
        <v>121.11111111111111</v>
      </c>
      <c r="E4" s="10">
        <v>109</v>
      </c>
    </row>
    <row r="5" spans="1:5" x14ac:dyDescent="0.25">
      <c r="A5" s="62" t="s">
        <v>12</v>
      </c>
      <c r="B5" s="7" t="s">
        <v>730</v>
      </c>
      <c r="C5" s="8" t="s">
        <v>9</v>
      </c>
      <c r="D5" s="9">
        <v>111.11111111111111</v>
      </c>
      <c r="E5" s="10">
        <v>100</v>
      </c>
    </row>
    <row r="6" spans="1:5" x14ac:dyDescent="0.25">
      <c r="A6" s="62" t="s">
        <v>17</v>
      </c>
      <c r="B6" s="7" t="s">
        <v>18</v>
      </c>
      <c r="C6" s="8" t="s">
        <v>9</v>
      </c>
      <c r="D6" s="9">
        <v>103.33333333333333</v>
      </c>
      <c r="E6" s="10">
        <v>93</v>
      </c>
    </row>
    <row r="7" spans="1:5" ht="16.5" customHeight="1" x14ac:dyDescent="0.25">
      <c r="A7" s="142" t="s">
        <v>270</v>
      </c>
      <c r="B7" s="142"/>
      <c r="C7" s="142"/>
      <c r="D7" s="142"/>
      <c r="E7" s="142"/>
    </row>
    <row r="8" spans="1:5" x14ac:dyDescent="0.25">
      <c r="A8" s="62" t="s">
        <v>24</v>
      </c>
      <c r="B8" s="7" t="s">
        <v>271</v>
      </c>
      <c r="C8" s="8" t="s">
        <v>9</v>
      </c>
      <c r="D8" s="9">
        <v>65.555555555555557</v>
      </c>
      <c r="E8" s="10">
        <v>59</v>
      </c>
    </row>
    <row r="9" spans="1:5" x14ac:dyDescent="0.25">
      <c r="A9" s="62" t="s">
        <v>26</v>
      </c>
      <c r="B9" s="7" t="s">
        <v>272</v>
      </c>
      <c r="C9" s="8" t="s">
        <v>9</v>
      </c>
      <c r="D9" s="9">
        <v>68.888888888888886</v>
      </c>
      <c r="E9" s="10">
        <v>62</v>
      </c>
    </row>
    <row r="10" spans="1:5" x14ac:dyDescent="0.25">
      <c r="A10" s="62" t="s">
        <v>28</v>
      </c>
      <c r="B10" s="7" t="s">
        <v>273</v>
      </c>
      <c r="C10" s="8" t="s">
        <v>9</v>
      </c>
      <c r="D10" s="9">
        <v>54.444444444444443</v>
      </c>
      <c r="E10" s="10">
        <v>49</v>
      </c>
    </row>
    <row r="11" spans="1:5" x14ac:dyDescent="0.25">
      <c r="A11" s="62" t="s">
        <v>30</v>
      </c>
      <c r="B11" s="7" t="s">
        <v>37</v>
      </c>
      <c r="C11" s="8" t="s">
        <v>9</v>
      </c>
      <c r="D11" s="9">
        <v>47.777777777777779</v>
      </c>
      <c r="E11" s="10">
        <v>43</v>
      </c>
    </row>
    <row r="12" spans="1:5" x14ac:dyDescent="0.25">
      <c r="A12" s="62" t="s">
        <v>32</v>
      </c>
      <c r="B12" s="7" t="s">
        <v>274</v>
      </c>
      <c r="C12" s="8" t="s">
        <v>9</v>
      </c>
      <c r="D12" s="9">
        <v>46.666666666666664</v>
      </c>
      <c r="E12" s="10">
        <v>42</v>
      </c>
    </row>
    <row r="13" spans="1:5" x14ac:dyDescent="0.25">
      <c r="A13" s="62" t="s">
        <v>34</v>
      </c>
      <c r="B13" s="7" t="s">
        <v>275</v>
      </c>
      <c r="C13" s="8" t="s">
        <v>9</v>
      </c>
      <c r="D13" s="9">
        <v>53.333333333333329</v>
      </c>
      <c r="E13" s="10">
        <v>48</v>
      </c>
    </row>
    <row r="14" spans="1:5" ht="30" x14ac:dyDescent="0.25">
      <c r="A14" s="62" t="s">
        <v>36</v>
      </c>
      <c r="B14" s="7" t="s">
        <v>276</v>
      </c>
      <c r="C14" s="8" t="s">
        <v>9</v>
      </c>
      <c r="D14" s="9">
        <v>97.777777777777771</v>
      </c>
      <c r="E14" s="10">
        <v>88</v>
      </c>
    </row>
    <row r="15" spans="1:5" x14ac:dyDescent="0.25">
      <c r="A15" s="62" t="s">
        <v>38</v>
      </c>
      <c r="B15" s="7" t="s">
        <v>277</v>
      </c>
      <c r="C15" s="8" t="s">
        <v>9</v>
      </c>
      <c r="D15" s="9">
        <v>177.77777777777777</v>
      </c>
      <c r="E15" s="10">
        <v>160</v>
      </c>
    </row>
    <row r="16" spans="1:5" x14ac:dyDescent="0.25">
      <c r="A16" s="62" t="s">
        <v>40</v>
      </c>
      <c r="B16" s="56" t="s">
        <v>735</v>
      </c>
      <c r="C16" s="8" t="s">
        <v>9</v>
      </c>
      <c r="D16" s="9">
        <v>13.333333333333332</v>
      </c>
      <c r="E16" s="10">
        <v>12</v>
      </c>
    </row>
    <row r="17" spans="1:5" x14ac:dyDescent="0.25">
      <c r="A17" s="62" t="s">
        <v>42</v>
      </c>
      <c r="B17" s="56" t="s">
        <v>736</v>
      </c>
      <c r="C17" s="8" t="s">
        <v>9</v>
      </c>
      <c r="D17" s="9">
        <v>22.222222222222221</v>
      </c>
      <c r="E17" s="10">
        <v>20</v>
      </c>
    </row>
    <row r="18" spans="1:5" x14ac:dyDescent="0.25">
      <c r="A18" s="62" t="s">
        <v>44</v>
      </c>
      <c r="B18" s="56" t="s">
        <v>278</v>
      </c>
      <c r="C18" s="8" t="s">
        <v>9</v>
      </c>
      <c r="D18" s="9">
        <v>102.22222222222221</v>
      </c>
      <c r="E18" s="10">
        <v>92</v>
      </c>
    </row>
    <row r="19" spans="1:5" x14ac:dyDescent="0.25">
      <c r="A19" s="62" t="s">
        <v>46</v>
      </c>
      <c r="B19" s="56" t="s">
        <v>279</v>
      </c>
      <c r="C19" s="8" t="s">
        <v>9</v>
      </c>
      <c r="D19" s="9">
        <v>103.33333333333333</v>
      </c>
      <c r="E19" s="10">
        <v>93</v>
      </c>
    </row>
    <row r="20" spans="1:5" ht="16.5" x14ac:dyDescent="0.25">
      <c r="A20" s="130" t="s">
        <v>280</v>
      </c>
      <c r="B20" s="130"/>
      <c r="C20" s="130"/>
      <c r="D20" s="130"/>
      <c r="E20" s="130"/>
    </row>
    <row r="21" spans="1:5" ht="31.5" x14ac:dyDescent="0.25">
      <c r="A21" s="62" t="s">
        <v>62</v>
      </c>
      <c r="B21" s="63" t="s">
        <v>73</v>
      </c>
      <c r="C21" s="8" t="s">
        <v>9</v>
      </c>
      <c r="D21" s="9">
        <v>74.444444444444443</v>
      </c>
      <c r="E21" s="10">
        <v>67</v>
      </c>
    </row>
    <row r="22" spans="1:5" ht="15.75" x14ac:dyDescent="0.25">
      <c r="A22" s="62" t="s">
        <v>64</v>
      </c>
      <c r="B22" s="63" t="s">
        <v>79</v>
      </c>
      <c r="C22" s="8" t="s">
        <v>9</v>
      </c>
      <c r="D22" s="9">
        <v>95.555555555555557</v>
      </c>
      <c r="E22" s="10">
        <v>86</v>
      </c>
    </row>
    <row r="23" spans="1:5" ht="15.75" customHeight="1" x14ac:dyDescent="0.25">
      <c r="A23" s="62" t="s">
        <v>66</v>
      </c>
      <c r="B23" s="63" t="s">
        <v>86</v>
      </c>
      <c r="C23" s="8" t="s">
        <v>9</v>
      </c>
      <c r="D23" s="9">
        <v>103.33333333333333</v>
      </c>
      <c r="E23" s="10">
        <v>93</v>
      </c>
    </row>
    <row r="24" spans="1:5" ht="16.5" customHeight="1" x14ac:dyDescent="0.25">
      <c r="A24" s="62" t="s">
        <v>68</v>
      </c>
      <c r="B24" s="63" t="s">
        <v>281</v>
      </c>
      <c r="C24" s="8" t="s">
        <v>94</v>
      </c>
      <c r="D24" s="9">
        <v>13.333333333333332</v>
      </c>
      <c r="E24" s="10">
        <v>12</v>
      </c>
    </row>
    <row r="25" spans="1:5" ht="15.75" x14ac:dyDescent="0.25">
      <c r="A25" s="140" t="s">
        <v>737</v>
      </c>
      <c r="B25" s="140"/>
      <c r="C25" s="140"/>
      <c r="D25" s="140"/>
      <c r="E25" s="140"/>
    </row>
    <row r="26" spans="1:5" ht="15.75" x14ac:dyDescent="0.25">
      <c r="A26" s="6" t="s">
        <v>72</v>
      </c>
      <c r="B26" s="7" t="s">
        <v>151</v>
      </c>
      <c r="C26" s="14" t="s">
        <v>9</v>
      </c>
      <c r="D26" s="13">
        <v>27</v>
      </c>
      <c r="E26" s="15" t="s">
        <v>146</v>
      </c>
    </row>
    <row r="27" spans="1:5" ht="15.75" x14ac:dyDescent="0.25">
      <c r="A27" s="6" t="s">
        <v>78</v>
      </c>
      <c r="B27" s="7" t="s">
        <v>153</v>
      </c>
      <c r="C27" s="14" t="s">
        <v>9</v>
      </c>
      <c r="D27" s="13">
        <v>13</v>
      </c>
      <c r="E27" s="15" t="s">
        <v>146</v>
      </c>
    </row>
    <row r="28" spans="1:5" ht="15.75" customHeight="1" x14ac:dyDescent="0.25">
      <c r="A28" s="6" t="s">
        <v>85</v>
      </c>
      <c r="B28" s="7" t="s">
        <v>155</v>
      </c>
      <c r="C28" s="14" t="s">
        <v>9</v>
      </c>
      <c r="D28" s="13">
        <v>16</v>
      </c>
      <c r="E28" s="15" t="s">
        <v>146</v>
      </c>
    </row>
    <row r="29" spans="1:5" ht="18" customHeight="1" x14ac:dyDescent="0.25">
      <c r="A29" s="6" t="s">
        <v>90</v>
      </c>
      <c r="B29" s="7" t="s">
        <v>157</v>
      </c>
      <c r="C29" s="14" t="s">
        <v>158</v>
      </c>
      <c r="D29" s="13">
        <v>10</v>
      </c>
      <c r="E29" s="15" t="s">
        <v>146</v>
      </c>
    </row>
    <row r="30" spans="1:5" ht="15" customHeight="1" x14ac:dyDescent="0.25">
      <c r="A30" s="6" t="s">
        <v>103</v>
      </c>
      <c r="B30" s="7" t="s">
        <v>160</v>
      </c>
      <c r="C30" s="14" t="s">
        <v>9</v>
      </c>
      <c r="D30" s="13">
        <v>7</v>
      </c>
      <c r="E30" s="15" t="s">
        <v>146</v>
      </c>
    </row>
    <row r="31" spans="1:5" ht="15" customHeight="1" x14ac:dyDescent="0.25">
      <c r="A31" s="140" t="s">
        <v>738</v>
      </c>
      <c r="B31" s="140"/>
      <c r="C31" s="140"/>
      <c r="D31" s="140"/>
      <c r="E31" s="140"/>
    </row>
    <row r="32" spans="1:5" ht="15" customHeight="1" x14ac:dyDescent="0.25">
      <c r="A32" s="6" t="s">
        <v>144</v>
      </c>
      <c r="B32" s="16" t="s">
        <v>163</v>
      </c>
      <c r="C32" s="14" t="s">
        <v>9</v>
      </c>
      <c r="D32" s="13">
        <v>25</v>
      </c>
      <c r="E32" s="6" t="s">
        <v>146</v>
      </c>
    </row>
    <row r="33" spans="1:5" ht="15" customHeight="1" x14ac:dyDescent="0.25">
      <c r="A33" s="6" t="s">
        <v>210</v>
      </c>
      <c r="B33" s="16" t="s">
        <v>165</v>
      </c>
      <c r="C33" s="14" t="s">
        <v>158</v>
      </c>
      <c r="D33" s="13">
        <v>18.5</v>
      </c>
      <c r="E33" s="6" t="s">
        <v>146</v>
      </c>
    </row>
    <row r="34" spans="1:5" ht="15" customHeight="1" x14ac:dyDescent="0.25">
      <c r="A34" s="6" t="s">
        <v>211</v>
      </c>
      <c r="B34" s="16" t="s">
        <v>166</v>
      </c>
      <c r="C34" s="14" t="s">
        <v>9</v>
      </c>
      <c r="D34" s="13">
        <v>29</v>
      </c>
      <c r="E34" s="6" t="s">
        <v>146</v>
      </c>
    </row>
    <row r="35" spans="1:5" ht="15" customHeight="1" x14ac:dyDescent="0.25">
      <c r="A35" s="64"/>
      <c r="B35" s="65"/>
      <c r="C35" s="66"/>
      <c r="D35" s="67"/>
      <c r="E35" s="68"/>
    </row>
    <row r="36" spans="1:5" ht="15" customHeight="1" x14ac:dyDescent="0.25">
      <c r="A36" s="125" t="s">
        <v>177</v>
      </c>
      <c r="B36" s="125"/>
      <c r="C36" s="69"/>
      <c r="D36" s="70"/>
      <c r="E36" s="71"/>
    </row>
    <row r="37" spans="1:5" ht="18" x14ac:dyDescent="0.25">
      <c r="A37" s="143" t="s">
        <v>282</v>
      </c>
      <c r="B37" s="143"/>
      <c r="C37" s="143"/>
      <c r="D37" s="143"/>
      <c r="E37" s="143"/>
    </row>
    <row r="38" spans="1:5" x14ac:dyDescent="0.25">
      <c r="A38" s="137" t="s">
        <v>168</v>
      </c>
      <c r="B38" s="137"/>
      <c r="C38" s="137"/>
      <c r="D38" s="137"/>
      <c r="E38" s="137"/>
    </row>
    <row r="39" spans="1:5" x14ac:dyDescent="0.25">
      <c r="A39" s="137" t="s">
        <v>169</v>
      </c>
      <c r="B39" s="137"/>
      <c r="C39" s="137"/>
      <c r="D39" s="137"/>
      <c r="E39" s="137"/>
    </row>
    <row r="40" spans="1:5" x14ac:dyDescent="0.25">
      <c r="A40" s="137" t="s">
        <v>170</v>
      </c>
      <c r="B40" s="137"/>
      <c r="C40" s="137"/>
      <c r="D40" s="137"/>
      <c r="E40" s="137"/>
    </row>
    <row r="41" spans="1:5" x14ac:dyDescent="0.25">
      <c r="A41" s="136" t="s">
        <v>171</v>
      </c>
      <c r="B41" s="136"/>
      <c r="C41" s="136"/>
      <c r="D41" s="136"/>
      <c r="E41" s="136"/>
    </row>
    <row r="42" spans="1:5" x14ac:dyDescent="0.25">
      <c r="A42" s="137" t="s">
        <v>172</v>
      </c>
      <c r="B42" s="137"/>
      <c r="C42" s="137"/>
      <c r="D42" s="137"/>
      <c r="E42" s="137"/>
    </row>
    <row r="43" spans="1:5" x14ac:dyDescent="0.25">
      <c r="A43" s="136" t="s">
        <v>173</v>
      </c>
      <c r="B43" s="136"/>
      <c r="C43" s="136"/>
      <c r="D43" s="136"/>
      <c r="E43" s="136"/>
    </row>
    <row r="44" spans="1:5" x14ac:dyDescent="0.25">
      <c r="A44" s="136" t="s">
        <v>174</v>
      </c>
      <c r="B44" s="136"/>
      <c r="C44" s="136"/>
      <c r="D44" s="136"/>
      <c r="E44" s="136"/>
    </row>
    <row r="45" spans="1:5" x14ac:dyDescent="0.25">
      <c r="A45" s="145" t="s">
        <v>185</v>
      </c>
      <c r="B45" s="145"/>
      <c r="C45" s="145"/>
      <c r="D45" s="145"/>
      <c r="E45" s="145"/>
    </row>
    <row r="46" spans="1:5" x14ac:dyDescent="0.25">
      <c r="A46" s="144" t="s">
        <v>186</v>
      </c>
      <c r="B46" s="144"/>
      <c r="C46" s="144"/>
      <c r="D46" s="144"/>
      <c r="E46" s="144"/>
    </row>
  </sheetData>
  <mergeCells count="17">
    <mergeCell ref="A46:E46"/>
    <mergeCell ref="A41:E41"/>
    <mergeCell ref="A42:E42"/>
    <mergeCell ref="A43:E43"/>
    <mergeCell ref="A44:E44"/>
    <mergeCell ref="A45:E45"/>
    <mergeCell ref="A36:B36"/>
    <mergeCell ref="A39:E39"/>
    <mergeCell ref="A40:E40"/>
    <mergeCell ref="A37:E37"/>
    <mergeCell ref="A38:E38"/>
    <mergeCell ref="A1:E1"/>
    <mergeCell ref="A3:E3"/>
    <mergeCell ref="A7:E7"/>
    <mergeCell ref="A31:E31"/>
    <mergeCell ref="A20:E20"/>
    <mergeCell ref="A25:E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11E0F-5D69-4ADD-BEC3-2E756C1EEE01}">
  <dimension ref="A1:E45"/>
  <sheetViews>
    <sheetView workbookViewId="0">
      <selection activeCell="D17" sqref="D17"/>
    </sheetView>
  </sheetViews>
  <sheetFormatPr defaultRowHeight="15" x14ac:dyDescent="0.25"/>
  <cols>
    <col min="1" max="1" width="6.28515625" customWidth="1"/>
    <col min="2" max="2" width="52.140625" customWidth="1"/>
    <col min="3" max="3" width="7.42578125" customWidth="1"/>
    <col min="4" max="4" width="25.7109375" customWidth="1"/>
    <col min="5" max="5" width="24.85546875" bestFit="1" customWidth="1"/>
  </cols>
  <sheetData>
    <row r="1" spans="1:5" ht="66.75" customHeight="1" x14ac:dyDescent="0.25">
      <c r="A1" s="148" t="s">
        <v>739</v>
      </c>
      <c r="B1" s="148"/>
      <c r="C1" s="148"/>
      <c r="D1" s="148"/>
      <c r="E1" s="148"/>
    </row>
    <row r="2" spans="1:5" ht="31.5" x14ac:dyDescent="0.25">
      <c r="A2" s="1" t="s">
        <v>0</v>
      </c>
      <c r="B2" s="2" t="s">
        <v>1</v>
      </c>
      <c r="C2" s="1" t="s">
        <v>2</v>
      </c>
      <c r="D2" s="1" t="s">
        <v>283</v>
      </c>
      <c r="E2" s="72" t="s">
        <v>284</v>
      </c>
    </row>
    <row r="3" spans="1:5" ht="18" x14ac:dyDescent="0.25">
      <c r="A3" s="149" t="s">
        <v>285</v>
      </c>
      <c r="B3" s="149"/>
      <c r="C3" s="149"/>
      <c r="D3" s="149"/>
      <c r="E3" s="149"/>
    </row>
    <row r="4" spans="1:5" ht="15.75" x14ac:dyDescent="0.25">
      <c r="A4" s="6" t="s">
        <v>6</v>
      </c>
      <c r="B4" s="73" t="s">
        <v>729</v>
      </c>
      <c r="C4" s="8" t="s">
        <v>9</v>
      </c>
      <c r="D4" s="9">
        <v>107.77777777777777</v>
      </c>
      <c r="E4" s="74">
        <v>97</v>
      </c>
    </row>
    <row r="5" spans="1:5" ht="15.75" x14ac:dyDescent="0.25">
      <c r="A5" s="6" t="s">
        <v>12</v>
      </c>
      <c r="B5" s="73" t="s">
        <v>286</v>
      </c>
      <c r="C5" s="8" t="s">
        <v>9</v>
      </c>
      <c r="D5" s="9">
        <v>94.444444444444443</v>
      </c>
      <c r="E5" s="74">
        <v>85</v>
      </c>
    </row>
    <row r="6" spans="1:5" ht="15.75" x14ac:dyDescent="0.25">
      <c r="A6" s="75" t="s">
        <v>17</v>
      </c>
      <c r="B6" s="73" t="s">
        <v>287</v>
      </c>
      <c r="C6" s="8" t="s">
        <v>9</v>
      </c>
      <c r="D6" s="9">
        <v>61.111111111111107</v>
      </c>
      <c r="E6" s="74">
        <v>55</v>
      </c>
    </row>
    <row r="7" spans="1:5" ht="30" x14ac:dyDescent="0.25">
      <c r="A7" s="75" t="s">
        <v>196</v>
      </c>
      <c r="B7" s="73" t="s">
        <v>288</v>
      </c>
      <c r="C7" s="8" t="s">
        <v>9</v>
      </c>
      <c r="D7" s="9">
        <v>40</v>
      </c>
      <c r="E7" s="74">
        <v>36</v>
      </c>
    </row>
    <row r="8" spans="1:5" ht="18" x14ac:dyDescent="0.25">
      <c r="A8" s="149" t="s">
        <v>289</v>
      </c>
      <c r="B8" s="149"/>
      <c r="C8" s="149"/>
      <c r="D8" s="149"/>
      <c r="E8" s="149"/>
    </row>
    <row r="9" spans="1:5" ht="15.75" x14ac:dyDescent="0.25">
      <c r="A9" s="6" t="s">
        <v>24</v>
      </c>
      <c r="B9" s="73" t="s">
        <v>729</v>
      </c>
      <c r="C9" s="8" t="s">
        <v>9</v>
      </c>
      <c r="D9" s="9">
        <v>122.22222222222221</v>
      </c>
      <c r="E9" s="74">
        <v>110</v>
      </c>
    </row>
    <row r="10" spans="1:5" ht="15.75" x14ac:dyDescent="0.25">
      <c r="A10" s="6" t="s">
        <v>26</v>
      </c>
      <c r="B10" s="73" t="s">
        <v>290</v>
      </c>
      <c r="C10" s="8" t="s">
        <v>9</v>
      </c>
      <c r="D10" s="9">
        <v>110</v>
      </c>
      <c r="E10" s="74">
        <v>99</v>
      </c>
    </row>
    <row r="11" spans="1:5" ht="15.75" x14ac:dyDescent="0.25">
      <c r="A11" s="6" t="s">
        <v>28</v>
      </c>
      <c r="B11" s="73" t="s">
        <v>291</v>
      </c>
      <c r="C11" s="8" t="s">
        <v>9</v>
      </c>
      <c r="D11" s="9">
        <v>71.111111111111114</v>
      </c>
      <c r="E11" s="74">
        <v>64</v>
      </c>
    </row>
    <row r="12" spans="1:5" ht="30" x14ac:dyDescent="0.25">
      <c r="A12" s="6" t="s">
        <v>30</v>
      </c>
      <c r="B12" s="73" t="s">
        <v>292</v>
      </c>
      <c r="C12" s="8" t="s">
        <v>9</v>
      </c>
      <c r="D12" s="9">
        <v>50</v>
      </c>
      <c r="E12" s="74">
        <v>45</v>
      </c>
    </row>
    <row r="13" spans="1:5" ht="18" customHeight="1" x14ac:dyDescent="0.25">
      <c r="A13" s="149" t="s">
        <v>293</v>
      </c>
      <c r="B13" s="149"/>
      <c r="C13" s="149"/>
      <c r="D13" s="149"/>
      <c r="E13" s="149"/>
    </row>
    <row r="14" spans="1:5" ht="15.75" x14ac:dyDescent="0.25">
      <c r="A14" s="6" t="s">
        <v>62</v>
      </c>
      <c r="B14" s="73" t="s">
        <v>729</v>
      </c>
      <c r="C14" s="8" t="s">
        <v>9</v>
      </c>
      <c r="D14" s="9">
        <v>121.11111111111111</v>
      </c>
      <c r="E14" s="74">
        <v>109</v>
      </c>
    </row>
    <row r="15" spans="1:5" ht="15.75" x14ac:dyDescent="0.25">
      <c r="A15" s="6" t="s">
        <v>64</v>
      </c>
      <c r="B15" s="73" t="s">
        <v>294</v>
      </c>
      <c r="C15" s="8" t="s">
        <v>9</v>
      </c>
      <c r="D15" s="9">
        <v>107.77777777777777</v>
      </c>
      <c r="E15" s="74">
        <v>97</v>
      </c>
    </row>
    <row r="16" spans="1:5" ht="15.75" x14ac:dyDescent="0.25">
      <c r="A16" s="6" t="s">
        <v>66</v>
      </c>
      <c r="B16" s="73" t="s">
        <v>287</v>
      </c>
      <c r="C16" s="8" t="s">
        <v>9</v>
      </c>
      <c r="D16" s="9">
        <v>81.111111111111114</v>
      </c>
      <c r="E16" s="74">
        <v>73</v>
      </c>
    </row>
    <row r="17" spans="1:5" ht="30" x14ac:dyDescent="0.25">
      <c r="A17" s="6" t="s">
        <v>68</v>
      </c>
      <c r="B17" s="73" t="s">
        <v>288</v>
      </c>
      <c r="C17" s="8" t="s">
        <v>9</v>
      </c>
      <c r="D17" s="9">
        <v>53.333333333333329</v>
      </c>
      <c r="E17" s="74">
        <v>48</v>
      </c>
    </row>
    <row r="18" spans="1:5" ht="18" customHeight="1" x14ac:dyDescent="0.25">
      <c r="A18" s="149" t="s">
        <v>295</v>
      </c>
      <c r="B18" s="149"/>
      <c r="C18" s="149"/>
      <c r="D18" s="149"/>
      <c r="E18" s="149"/>
    </row>
    <row r="19" spans="1:5" ht="15.75" x14ac:dyDescent="0.25">
      <c r="A19" s="6" t="s">
        <v>72</v>
      </c>
      <c r="B19" s="73" t="s">
        <v>729</v>
      </c>
      <c r="C19" s="8" t="s">
        <v>9</v>
      </c>
      <c r="D19" s="9">
        <v>23.333333333333332</v>
      </c>
      <c r="E19" s="74">
        <v>21</v>
      </c>
    </row>
    <row r="20" spans="1:5" ht="15.75" x14ac:dyDescent="0.25">
      <c r="A20" s="6" t="s">
        <v>78</v>
      </c>
      <c r="B20" s="73" t="s">
        <v>294</v>
      </c>
      <c r="C20" s="8" t="s">
        <v>9</v>
      </c>
      <c r="D20" s="9">
        <v>20</v>
      </c>
      <c r="E20" s="74">
        <v>18</v>
      </c>
    </row>
    <row r="21" spans="1:5" ht="15.75" x14ac:dyDescent="0.25">
      <c r="A21" s="6" t="s">
        <v>85</v>
      </c>
      <c r="B21" s="73" t="s">
        <v>287</v>
      </c>
      <c r="C21" s="8" t="s">
        <v>9</v>
      </c>
      <c r="D21" s="9">
        <v>17.777777777777779</v>
      </c>
      <c r="E21" s="74">
        <v>16</v>
      </c>
    </row>
    <row r="22" spans="1:5" ht="30" x14ac:dyDescent="0.25">
      <c r="A22" s="6" t="s">
        <v>90</v>
      </c>
      <c r="B22" s="73" t="s">
        <v>288</v>
      </c>
      <c r="C22" s="8" t="s">
        <v>9</v>
      </c>
      <c r="D22" s="9">
        <v>12.222222222222221</v>
      </c>
      <c r="E22" s="74">
        <v>11</v>
      </c>
    </row>
    <row r="23" spans="1:5" ht="35.25" customHeight="1" x14ac:dyDescent="0.25">
      <c r="A23" s="147" t="s">
        <v>296</v>
      </c>
      <c r="B23" s="147"/>
      <c r="C23" s="147"/>
      <c r="D23" s="147"/>
      <c r="E23" s="147"/>
    </row>
    <row r="24" spans="1:5" ht="15.75" x14ac:dyDescent="0.25">
      <c r="A24" s="6" t="s">
        <v>144</v>
      </c>
      <c r="B24" s="7" t="s">
        <v>729</v>
      </c>
      <c r="C24" s="8" t="s">
        <v>9</v>
      </c>
      <c r="D24" s="9">
        <v>62.222222222222221</v>
      </c>
      <c r="E24" s="76">
        <v>56</v>
      </c>
    </row>
    <row r="25" spans="1:5" ht="15.75" x14ac:dyDescent="0.25">
      <c r="A25" s="6" t="s">
        <v>210</v>
      </c>
      <c r="B25" s="7" t="s">
        <v>286</v>
      </c>
      <c r="C25" s="8" t="s">
        <v>9</v>
      </c>
      <c r="D25" s="9">
        <v>55.555555555555557</v>
      </c>
      <c r="E25" s="76">
        <v>50</v>
      </c>
    </row>
    <row r="26" spans="1:5" ht="15.75" x14ac:dyDescent="0.25">
      <c r="A26" s="6" t="s">
        <v>211</v>
      </c>
      <c r="B26" s="56" t="s">
        <v>287</v>
      </c>
      <c r="C26" s="8" t="s">
        <v>9</v>
      </c>
      <c r="D26" s="9">
        <v>35.555555555555557</v>
      </c>
      <c r="E26" s="76">
        <v>32</v>
      </c>
    </row>
    <row r="27" spans="1:5" ht="30" x14ac:dyDescent="0.25">
      <c r="A27" s="6" t="s">
        <v>212</v>
      </c>
      <c r="B27" s="56" t="s">
        <v>288</v>
      </c>
      <c r="C27" s="8" t="s">
        <v>9</v>
      </c>
      <c r="D27" s="9">
        <v>24.444444444444443</v>
      </c>
      <c r="E27" s="76">
        <v>22</v>
      </c>
    </row>
    <row r="28" spans="1:5" ht="16.5" x14ac:dyDescent="0.25">
      <c r="A28" s="130" t="s">
        <v>297</v>
      </c>
      <c r="B28" s="130"/>
      <c r="C28" s="130"/>
      <c r="D28" s="130"/>
      <c r="E28" s="130"/>
    </row>
    <row r="29" spans="1:5" ht="30" x14ac:dyDescent="0.25">
      <c r="A29" s="6" t="s">
        <v>148</v>
      </c>
      <c r="B29" s="7" t="s">
        <v>155</v>
      </c>
      <c r="C29" s="14" t="s">
        <v>9</v>
      </c>
      <c r="D29" s="13">
        <v>16</v>
      </c>
      <c r="E29" s="15" t="s">
        <v>146</v>
      </c>
    </row>
    <row r="30" spans="1:5" ht="30" x14ac:dyDescent="0.25">
      <c r="A30" s="6" t="s">
        <v>150</v>
      </c>
      <c r="B30" s="7" t="s">
        <v>160</v>
      </c>
      <c r="C30" s="14" t="s">
        <v>9</v>
      </c>
      <c r="D30" s="13">
        <v>7</v>
      </c>
      <c r="E30" s="15" t="s">
        <v>146</v>
      </c>
    </row>
    <row r="31" spans="1:5" ht="15" customHeight="1" x14ac:dyDescent="0.25">
      <c r="A31" s="146" t="s">
        <v>177</v>
      </c>
      <c r="B31" s="146"/>
      <c r="C31" s="146"/>
      <c r="D31" s="146"/>
      <c r="E31" s="146"/>
    </row>
    <row r="32" spans="1:5" ht="15" customHeight="1" x14ac:dyDescent="0.25">
      <c r="A32" s="146" t="s">
        <v>298</v>
      </c>
      <c r="B32" s="146"/>
      <c r="C32" s="146"/>
      <c r="D32" s="146"/>
      <c r="E32" s="146"/>
    </row>
    <row r="33" spans="1:5" ht="15" customHeight="1" x14ac:dyDescent="0.25">
      <c r="A33" s="146" t="s">
        <v>299</v>
      </c>
      <c r="B33" s="146"/>
      <c r="C33" s="146"/>
      <c r="D33" s="146"/>
      <c r="E33" s="146"/>
    </row>
    <row r="34" spans="1:5" ht="15" customHeight="1" x14ac:dyDescent="0.25">
      <c r="A34" s="146" t="s">
        <v>740</v>
      </c>
      <c r="B34" s="146"/>
      <c r="C34" s="146"/>
      <c r="D34" s="146"/>
      <c r="E34" s="146"/>
    </row>
    <row r="35" spans="1:5" ht="15" customHeight="1" x14ac:dyDescent="0.25">
      <c r="A35" s="146" t="s">
        <v>300</v>
      </c>
      <c r="B35" s="146"/>
      <c r="C35" s="146"/>
      <c r="D35" s="146"/>
      <c r="E35" s="146"/>
    </row>
    <row r="36" spans="1:5" ht="15" customHeight="1" x14ac:dyDescent="0.25">
      <c r="A36" s="146" t="s">
        <v>301</v>
      </c>
      <c r="B36" s="146"/>
      <c r="C36" s="146"/>
      <c r="D36" s="146"/>
      <c r="E36" s="146"/>
    </row>
    <row r="37" spans="1:5" ht="15" customHeight="1" x14ac:dyDescent="0.25">
      <c r="A37" s="150" t="s">
        <v>177</v>
      </c>
      <c r="B37" s="150"/>
      <c r="C37" s="150"/>
      <c r="D37" s="150"/>
      <c r="E37" s="150"/>
    </row>
    <row r="38" spans="1:5" ht="15" customHeight="1" x14ac:dyDescent="0.25">
      <c r="A38" s="141" t="s">
        <v>178</v>
      </c>
      <c r="B38" s="141"/>
      <c r="C38" s="141"/>
      <c r="D38" s="141"/>
      <c r="E38" s="141"/>
    </row>
    <row r="39" spans="1:5" ht="15" customHeight="1" x14ac:dyDescent="0.25">
      <c r="A39" s="122" t="s">
        <v>179</v>
      </c>
      <c r="B39" s="141" t="s">
        <v>180</v>
      </c>
      <c r="C39" s="141"/>
      <c r="D39" s="141"/>
      <c r="E39" s="141"/>
    </row>
    <row r="40" spans="1:5" ht="15" customHeight="1" x14ac:dyDescent="0.25">
      <c r="A40" s="122" t="s">
        <v>181</v>
      </c>
      <c r="B40" s="141" t="s">
        <v>182</v>
      </c>
      <c r="C40" s="141"/>
      <c r="D40" s="141"/>
      <c r="E40" s="141"/>
    </row>
    <row r="41" spans="1:5" ht="15" customHeight="1" x14ac:dyDescent="0.25">
      <c r="A41" s="122" t="s">
        <v>183</v>
      </c>
      <c r="B41" s="141" t="s">
        <v>184</v>
      </c>
      <c r="C41" s="141"/>
      <c r="D41" s="141"/>
      <c r="E41" s="141"/>
    </row>
    <row r="42" spans="1:5" ht="15" customHeight="1" x14ac:dyDescent="0.25">
      <c r="A42" s="122" t="s">
        <v>200</v>
      </c>
      <c r="B42" s="141" t="s">
        <v>302</v>
      </c>
      <c r="C42" s="141"/>
      <c r="D42" s="141"/>
      <c r="E42" s="141"/>
    </row>
    <row r="43" spans="1:5" ht="15" customHeight="1" x14ac:dyDescent="0.25">
      <c r="A43" s="122">
        <v>5</v>
      </c>
      <c r="B43" s="141" t="s">
        <v>741</v>
      </c>
      <c r="C43" s="141"/>
      <c r="D43" s="141"/>
      <c r="E43" s="141"/>
    </row>
    <row r="44" spans="1:5" x14ac:dyDescent="0.25">
      <c r="A44" s="145" t="s">
        <v>185</v>
      </c>
      <c r="B44" s="145"/>
      <c r="C44" s="145"/>
      <c r="D44" s="145"/>
      <c r="E44" s="145"/>
    </row>
    <row r="45" spans="1:5" x14ac:dyDescent="0.25">
      <c r="A45" s="144" t="s">
        <v>186</v>
      </c>
      <c r="B45" s="144"/>
      <c r="C45" s="144"/>
      <c r="D45" s="144"/>
      <c r="E45" s="144"/>
    </row>
  </sheetData>
  <mergeCells count="22">
    <mergeCell ref="B42:E42"/>
    <mergeCell ref="B43:E43"/>
    <mergeCell ref="A44:E44"/>
    <mergeCell ref="A45:E45"/>
    <mergeCell ref="A37:E37"/>
    <mergeCell ref="B39:E39"/>
    <mergeCell ref="B40:E40"/>
    <mergeCell ref="A38:E38"/>
    <mergeCell ref="B41:E41"/>
    <mergeCell ref="A23:E23"/>
    <mergeCell ref="A1:E1"/>
    <mergeCell ref="A3:E3"/>
    <mergeCell ref="A8:E8"/>
    <mergeCell ref="A13:E13"/>
    <mergeCell ref="A18:E18"/>
    <mergeCell ref="A35:E35"/>
    <mergeCell ref="A36:E36"/>
    <mergeCell ref="A28:E28"/>
    <mergeCell ref="A31:E31"/>
    <mergeCell ref="A32:E32"/>
    <mergeCell ref="A33:E33"/>
    <mergeCell ref="A34:E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FEA62-4BC3-478A-9B32-E3EC3290C7B6}">
  <dimension ref="A1:E26"/>
  <sheetViews>
    <sheetView zoomScale="80" zoomScaleNormal="80" workbookViewId="0">
      <selection activeCell="D6" sqref="D6"/>
    </sheetView>
  </sheetViews>
  <sheetFormatPr defaultRowHeight="15" x14ac:dyDescent="0.25"/>
  <cols>
    <col min="1" max="1" width="6.28515625" customWidth="1"/>
    <col min="2" max="2" width="82.140625" customWidth="1"/>
    <col min="3" max="3" width="8.5703125" customWidth="1"/>
    <col min="4" max="4" width="25.7109375" customWidth="1"/>
    <col min="5" max="5" width="25.28515625" bestFit="1" customWidth="1"/>
  </cols>
  <sheetData>
    <row r="1" spans="1:5" ht="66.75" customHeight="1" x14ac:dyDescent="0.25">
      <c r="A1" s="148" t="s">
        <v>742</v>
      </c>
      <c r="B1" s="148"/>
      <c r="C1" s="148"/>
      <c r="D1" s="148"/>
      <c r="E1" s="148"/>
    </row>
    <row r="2" spans="1:5" ht="36" x14ac:dyDescent="0.25">
      <c r="A2" s="2" t="s">
        <v>0</v>
      </c>
      <c r="B2" s="2" t="s">
        <v>1</v>
      </c>
      <c r="C2" s="2" t="s">
        <v>2</v>
      </c>
      <c r="D2" s="2" t="s">
        <v>283</v>
      </c>
      <c r="E2" s="77" t="s">
        <v>284</v>
      </c>
    </row>
    <row r="3" spans="1:5" ht="18" x14ac:dyDescent="0.25">
      <c r="A3" s="2" t="s">
        <v>179</v>
      </c>
      <c r="B3" s="78" t="s">
        <v>729</v>
      </c>
      <c r="C3" s="79" t="s">
        <v>9</v>
      </c>
      <c r="D3" s="80">
        <v>133.33333333333334</v>
      </c>
      <c r="E3" s="81">
        <v>120</v>
      </c>
    </row>
    <row r="4" spans="1:5" ht="18" x14ac:dyDescent="0.25">
      <c r="A4" s="2" t="s">
        <v>181</v>
      </c>
      <c r="B4" s="78" t="s">
        <v>290</v>
      </c>
      <c r="C4" s="79" t="s">
        <v>9</v>
      </c>
      <c r="D4" s="80">
        <v>116.66666666666666</v>
      </c>
      <c r="E4" s="81">
        <v>105</v>
      </c>
    </row>
    <row r="5" spans="1:5" ht="18" x14ac:dyDescent="0.25">
      <c r="A5" s="82" t="s">
        <v>183</v>
      </c>
      <c r="B5" s="78" t="s">
        <v>303</v>
      </c>
      <c r="C5" s="79" t="s">
        <v>9</v>
      </c>
      <c r="D5" s="80">
        <v>83.333333333333329</v>
      </c>
      <c r="E5" s="81">
        <v>75</v>
      </c>
    </row>
    <row r="6" spans="1:5" ht="18" x14ac:dyDescent="0.25">
      <c r="A6" s="82" t="s">
        <v>200</v>
      </c>
      <c r="B6" s="78" t="s">
        <v>304</v>
      </c>
      <c r="C6" s="79" t="s">
        <v>9</v>
      </c>
      <c r="D6" s="80">
        <v>54.444444444444443</v>
      </c>
      <c r="E6" s="81">
        <v>49</v>
      </c>
    </row>
    <row r="7" spans="1:5" ht="18" x14ac:dyDescent="0.25">
      <c r="A7" s="82" t="s">
        <v>208</v>
      </c>
      <c r="B7" s="78" t="s">
        <v>305</v>
      </c>
      <c r="C7" s="79" t="s">
        <v>9</v>
      </c>
      <c r="D7" s="80">
        <v>33.333333333333336</v>
      </c>
      <c r="E7" s="81">
        <v>30</v>
      </c>
    </row>
    <row r="8" spans="1:5" ht="18" x14ac:dyDescent="0.25">
      <c r="A8" s="82" t="s">
        <v>213</v>
      </c>
      <c r="B8" s="78" t="s">
        <v>291</v>
      </c>
      <c r="C8" s="79" t="s">
        <v>9</v>
      </c>
      <c r="D8" s="80">
        <v>83.333333333333329</v>
      </c>
      <c r="E8" s="81">
        <v>75</v>
      </c>
    </row>
    <row r="9" spans="1:5" ht="18" x14ac:dyDescent="0.25">
      <c r="A9" s="82" t="s">
        <v>215</v>
      </c>
      <c r="B9" s="78" t="s">
        <v>306</v>
      </c>
      <c r="C9" s="79" t="s">
        <v>9</v>
      </c>
      <c r="D9" s="80">
        <v>44.444444444444443</v>
      </c>
      <c r="E9" s="81">
        <v>40</v>
      </c>
    </row>
    <row r="10" spans="1:5" ht="18" x14ac:dyDescent="0.25">
      <c r="A10" s="82" t="s">
        <v>222</v>
      </c>
      <c r="B10" s="78" t="s">
        <v>307</v>
      </c>
      <c r="C10" s="83" t="s">
        <v>308</v>
      </c>
      <c r="D10" s="80">
        <v>51.111111111111107</v>
      </c>
      <c r="E10" s="81">
        <v>46</v>
      </c>
    </row>
    <row r="11" spans="1:5" ht="18" x14ac:dyDescent="0.25">
      <c r="A11" s="152" t="s">
        <v>309</v>
      </c>
      <c r="B11" s="153"/>
      <c r="C11" s="153"/>
      <c r="D11" s="153"/>
      <c r="E11" s="154"/>
    </row>
    <row r="12" spans="1:5" ht="18" x14ac:dyDescent="0.25">
      <c r="A12" s="84" t="s">
        <v>230</v>
      </c>
      <c r="B12" s="78" t="s">
        <v>310</v>
      </c>
      <c r="C12" s="79" t="s">
        <v>9</v>
      </c>
      <c r="D12" s="85">
        <v>13</v>
      </c>
      <c r="E12" s="82" t="s">
        <v>146</v>
      </c>
    </row>
    <row r="13" spans="1:5" ht="18" x14ac:dyDescent="0.25">
      <c r="A13" s="82" t="s">
        <v>232</v>
      </c>
      <c r="B13" s="78" t="s">
        <v>311</v>
      </c>
      <c r="C13" s="83" t="s">
        <v>9</v>
      </c>
      <c r="D13" s="86">
        <v>16</v>
      </c>
      <c r="E13" s="82" t="s">
        <v>146</v>
      </c>
    </row>
    <row r="14" spans="1:5" ht="18" customHeight="1" x14ac:dyDescent="0.25">
      <c r="A14" s="152" t="s">
        <v>312</v>
      </c>
      <c r="B14" s="153"/>
      <c r="C14" s="153"/>
      <c r="D14" s="153"/>
      <c r="E14" s="154"/>
    </row>
    <row r="15" spans="1:5" ht="18" x14ac:dyDescent="0.25">
      <c r="A15" s="82" t="s">
        <v>238</v>
      </c>
      <c r="B15" s="78" t="s">
        <v>313</v>
      </c>
      <c r="C15" s="79" t="s">
        <v>9</v>
      </c>
      <c r="D15" s="80">
        <v>22</v>
      </c>
      <c r="E15" s="82" t="s">
        <v>146</v>
      </c>
    </row>
    <row r="16" spans="1:5" ht="18" customHeight="1" x14ac:dyDescent="0.25">
      <c r="A16" s="155" t="s">
        <v>314</v>
      </c>
      <c r="B16" s="155"/>
      <c r="C16" s="155"/>
      <c r="D16" s="155"/>
      <c r="E16" s="155"/>
    </row>
    <row r="17" spans="1:5" ht="18" customHeight="1" x14ac:dyDescent="0.25">
      <c r="A17" s="155" t="s">
        <v>315</v>
      </c>
      <c r="B17" s="155"/>
      <c r="C17" s="155"/>
      <c r="D17" s="155"/>
      <c r="E17" s="155"/>
    </row>
    <row r="18" spans="1:5" ht="18" customHeight="1" x14ac:dyDescent="0.25">
      <c r="A18" s="155" t="s">
        <v>316</v>
      </c>
      <c r="B18" s="155"/>
      <c r="C18" s="155"/>
      <c r="D18" s="155"/>
      <c r="E18" s="155"/>
    </row>
    <row r="19" spans="1:5" ht="18" customHeight="1" x14ac:dyDescent="0.25">
      <c r="A19" s="155" t="s">
        <v>317</v>
      </c>
      <c r="B19" s="155"/>
      <c r="C19" s="155"/>
      <c r="D19" s="155"/>
      <c r="E19" s="155"/>
    </row>
    <row r="20" spans="1:5" ht="18" customHeight="1" x14ac:dyDescent="0.25">
      <c r="A20" s="155" t="s">
        <v>177</v>
      </c>
      <c r="B20" s="155"/>
      <c r="C20" s="155"/>
      <c r="D20" s="155"/>
      <c r="E20" s="155"/>
    </row>
    <row r="21" spans="1:5" ht="18" customHeight="1" x14ac:dyDescent="0.25">
      <c r="A21" s="151" t="s">
        <v>178</v>
      </c>
      <c r="B21" s="151"/>
      <c r="C21" s="151"/>
      <c r="D21" s="151"/>
      <c r="E21" s="151"/>
    </row>
    <row r="22" spans="1:5" ht="18" x14ac:dyDescent="0.25">
      <c r="A22" s="87" t="s">
        <v>179</v>
      </c>
      <c r="B22" s="151" t="s">
        <v>180</v>
      </c>
      <c r="C22" s="151"/>
      <c r="D22" s="151"/>
      <c r="E22" s="151"/>
    </row>
    <row r="23" spans="1:5" ht="18" customHeight="1" x14ac:dyDescent="0.25">
      <c r="A23" s="87" t="s">
        <v>181</v>
      </c>
      <c r="B23" s="151" t="s">
        <v>182</v>
      </c>
      <c r="C23" s="151"/>
      <c r="D23" s="151"/>
      <c r="E23" s="151"/>
    </row>
    <row r="24" spans="1:5" ht="18" customHeight="1" x14ac:dyDescent="0.25">
      <c r="A24" s="87" t="s">
        <v>183</v>
      </c>
      <c r="B24" s="151" t="s">
        <v>184</v>
      </c>
      <c r="C24" s="151"/>
      <c r="D24" s="151"/>
      <c r="E24" s="151"/>
    </row>
    <row r="25" spans="1:5" x14ac:dyDescent="0.25">
      <c r="A25" s="145" t="s">
        <v>185</v>
      </c>
      <c r="B25" s="145"/>
      <c r="C25" s="145"/>
      <c r="D25" s="145"/>
      <c r="E25" s="145"/>
    </row>
    <row r="26" spans="1:5" x14ac:dyDescent="0.25">
      <c r="A26" s="144" t="s">
        <v>186</v>
      </c>
      <c r="B26" s="144"/>
      <c r="C26" s="144"/>
      <c r="D26" s="144"/>
      <c r="E26" s="144"/>
    </row>
  </sheetData>
  <mergeCells count="14">
    <mergeCell ref="A25:E25"/>
    <mergeCell ref="A26:E26"/>
    <mergeCell ref="B24:E24"/>
    <mergeCell ref="A1:E1"/>
    <mergeCell ref="A11:E11"/>
    <mergeCell ref="A14:E14"/>
    <mergeCell ref="A16:E16"/>
    <mergeCell ref="A17:E17"/>
    <mergeCell ref="A18:E18"/>
    <mergeCell ref="A19:E19"/>
    <mergeCell ref="A20:E20"/>
    <mergeCell ref="A21:E21"/>
    <mergeCell ref="B22:E22"/>
    <mergeCell ref="B23:E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5674E-0EE9-47C9-94CB-AE6F4471D0A1}">
  <dimension ref="A1:E42"/>
  <sheetViews>
    <sheetView workbookViewId="0">
      <selection activeCell="E15" sqref="E15"/>
    </sheetView>
  </sheetViews>
  <sheetFormatPr defaultRowHeight="15" x14ac:dyDescent="0.25"/>
  <cols>
    <col min="1" max="1" width="7.85546875" customWidth="1"/>
    <col min="2" max="2" width="47.42578125" customWidth="1"/>
    <col min="3" max="3" width="7.28515625" customWidth="1"/>
    <col min="4" max="4" width="28.42578125" customWidth="1"/>
    <col min="5" max="5" width="27.140625" customWidth="1"/>
  </cols>
  <sheetData>
    <row r="1" spans="1:5" ht="50.25" customHeight="1" thickBot="1" x14ac:dyDescent="0.3">
      <c r="A1" s="129" t="s">
        <v>743</v>
      </c>
      <c r="B1" s="129"/>
      <c r="C1" s="129"/>
      <c r="D1" s="129"/>
      <c r="E1" s="129"/>
    </row>
    <row r="2" spans="1:5" ht="31.5" x14ac:dyDescent="0.25">
      <c r="A2" s="57" t="s">
        <v>318</v>
      </c>
      <c r="B2" s="88" t="s">
        <v>1</v>
      </c>
      <c r="C2" s="21" t="s">
        <v>2</v>
      </c>
      <c r="D2" s="60" t="s">
        <v>283</v>
      </c>
      <c r="E2" s="89" t="s">
        <v>319</v>
      </c>
    </row>
    <row r="3" spans="1:5" ht="57.75" customHeight="1" x14ac:dyDescent="0.25">
      <c r="A3" s="156" t="s">
        <v>320</v>
      </c>
      <c r="B3" s="157"/>
      <c r="C3" s="157"/>
      <c r="D3" s="157"/>
      <c r="E3" s="158"/>
    </row>
    <row r="4" spans="1:5" x14ac:dyDescent="0.25">
      <c r="A4" s="62" t="s">
        <v>6</v>
      </c>
      <c r="B4" s="90" t="s">
        <v>321</v>
      </c>
      <c r="C4" s="8" t="s">
        <v>322</v>
      </c>
      <c r="D4" s="91">
        <v>83.333333333333329</v>
      </c>
      <c r="E4" s="92">
        <v>75</v>
      </c>
    </row>
    <row r="5" spans="1:5" x14ac:dyDescent="0.25">
      <c r="A5" s="62" t="s">
        <v>12</v>
      </c>
      <c r="B5" s="90" t="s">
        <v>323</v>
      </c>
      <c r="C5" s="8" t="s">
        <v>322</v>
      </c>
      <c r="D5" s="91">
        <v>94.444444444444443</v>
      </c>
      <c r="E5" s="92">
        <v>85</v>
      </c>
    </row>
    <row r="6" spans="1:5" x14ac:dyDescent="0.25">
      <c r="A6" s="62" t="s">
        <v>17</v>
      </c>
      <c r="B6" s="7" t="s">
        <v>324</v>
      </c>
      <c r="C6" s="8" t="s">
        <v>322</v>
      </c>
      <c r="D6" s="91">
        <v>105.55555555555556</v>
      </c>
      <c r="E6" s="92">
        <v>95</v>
      </c>
    </row>
    <row r="7" spans="1:5" x14ac:dyDescent="0.25">
      <c r="A7" s="62" t="s">
        <v>196</v>
      </c>
      <c r="B7" s="7" t="s">
        <v>325</v>
      </c>
      <c r="C7" s="8" t="s">
        <v>322</v>
      </c>
      <c r="D7" s="91">
        <v>116.66666666666666</v>
      </c>
      <c r="E7" s="92">
        <v>105</v>
      </c>
    </row>
    <row r="8" spans="1:5" x14ac:dyDescent="0.25">
      <c r="A8" s="62" t="s">
        <v>326</v>
      </c>
      <c r="B8" s="7" t="s">
        <v>327</v>
      </c>
      <c r="C8" s="8" t="s">
        <v>322</v>
      </c>
      <c r="D8" s="91">
        <v>127.77777777777777</v>
      </c>
      <c r="E8" s="92">
        <v>115</v>
      </c>
    </row>
    <row r="9" spans="1:5" x14ac:dyDescent="0.25">
      <c r="A9" s="62" t="s">
        <v>328</v>
      </c>
      <c r="B9" s="7" t="s">
        <v>329</v>
      </c>
      <c r="C9" s="8" t="s">
        <v>9</v>
      </c>
      <c r="D9" s="91">
        <v>105.55555555555556</v>
      </c>
      <c r="E9" s="92">
        <v>95</v>
      </c>
    </row>
    <row r="10" spans="1:5" x14ac:dyDescent="0.25">
      <c r="A10" s="62" t="s">
        <v>330</v>
      </c>
      <c r="B10" s="7" t="s">
        <v>331</v>
      </c>
      <c r="C10" s="8" t="s">
        <v>9</v>
      </c>
      <c r="D10" s="91">
        <v>66.666666666666671</v>
      </c>
      <c r="E10" s="92">
        <v>60</v>
      </c>
    </row>
    <row r="11" spans="1:5" ht="45" customHeight="1" x14ac:dyDescent="0.25">
      <c r="A11" s="156" t="s">
        <v>332</v>
      </c>
      <c r="B11" s="157"/>
      <c r="C11" s="157"/>
      <c r="D11" s="157"/>
      <c r="E11" s="158"/>
    </row>
    <row r="12" spans="1:5" x14ac:dyDescent="0.25">
      <c r="A12" s="62" t="s">
        <v>24</v>
      </c>
      <c r="B12" s="90" t="s">
        <v>321</v>
      </c>
      <c r="C12" s="8" t="s">
        <v>322</v>
      </c>
      <c r="D12" s="91">
        <v>83.333333333333329</v>
      </c>
      <c r="E12" s="92">
        <v>75</v>
      </c>
    </row>
    <row r="13" spans="1:5" x14ac:dyDescent="0.25">
      <c r="A13" s="62" t="s">
        <v>26</v>
      </c>
      <c r="B13" s="90" t="s">
        <v>323</v>
      </c>
      <c r="C13" s="8" t="s">
        <v>322</v>
      </c>
      <c r="D13" s="91">
        <v>94.444444444444443</v>
      </c>
      <c r="E13" s="92">
        <v>85</v>
      </c>
    </row>
    <row r="14" spans="1:5" x14ac:dyDescent="0.25">
      <c r="A14" s="62" t="s">
        <v>28</v>
      </c>
      <c r="B14" s="7" t="s">
        <v>324</v>
      </c>
      <c r="C14" s="8" t="s">
        <v>322</v>
      </c>
      <c r="D14" s="91">
        <v>105.55555555555556</v>
      </c>
      <c r="E14" s="92">
        <v>95</v>
      </c>
    </row>
    <row r="15" spans="1:5" x14ac:dyDescent="0.25">
      <c r="A15" s="62" t="s">
        <v>30</v>
      </c>
      <c r="B15" s="7" t="s">
        <v>325</v>
      </c>
      <c r="C15" s="8" t="s">
        <v>322</v>
      </c>
      <c r="D15" s="91">
        <v>116.66666666666666</v>
      </c>
      <c r="E15" s="92">
        <v>105</v>
      </c>
    </row>
    <row r="16" spans="1:5" x14ac:dyDescent="0.25">
      <c r="A16" s="62" t="s">
        <v>32</v>
      </c>
      <c r="B16" s="7" t="s">
        <v>327</v>
      </c>
      <c r="C16" s="8" t="s">
        <v>322</v>
      </c>
      <c r="D16" s="91">
        <v>127.77777777777777</v>
      </c>
      <c r="E16" s="92">
        <v>115</v>
      </c>
    </row>
    <row r="17" spans="1:5" x14ac:dyDescent="0.25">
      <c r="A17" s="62" t="s">
        <v>34</v>
      </c>
      <c r="B17" s="7" t="s">
        <v>329</v>
      </c>
      <c r="C17" s="8" t="s">
        <v>9</v>
      </c>
      <c r="D17" s="91">
        <v>105.55555555555556</v>
      </c>
      <c r="E17" s="92">
        <v>95</v>
      </c>
    </row>
    <row r="18" spans="1:5" x14ac:dyDescent="0.25">
      <c r="A18" s="62" t="s">
        <v>36</v>
      </c>
      <c r="B18" s="7" t="s">
        <v>331</v>
      </c>
      <c r="C18" s="8" t="s">
        <v>9</v>
      </c>
      <c r="D18" s="91">
        <v>83.333333333333329</v>
      </c>
      <c r="E18" s="92">
        <v>75</v>
      </c>
    </row>
    <row r="19" spans="1:5" ht="22.5" customHeight="1" x14ac:dyDescent="0.25">
      <c r="A19" s="156" t="s">
        <v>333</v>
      </c>
      <c r="B19" s="157"/>
      <c r="C19" s="157"/>
      <c r="D19" s="157"/>
      <c r="E19" s="158"/>
    </row>
    <row r="20" spans="1:5" x14ac:dyDescent="0.25">
      <c r="A20" s="62" t="s">
        <v>62</v>
      </c>
      <c r="B20" s="90" t="s">
        <v>321</v>
      </c>
      <c r="C20" s="8" t="s">
        <v>322</v>
      </c>
      <c r="D20" s="91">
        <v>72.222222222222214</v>
      </c>
      <c r="E20" s="92">
        <v>65</v>
      </c>
    </row>
    <row r="21" spans="1:5" x14ac:dyDescent="0.25">
      <c r="A21" s="62" t="s">
        <v>64</v>
      </c>
      <c r="B21" s="90" t="s">
        <v>323</v>
      </c>
      <c r="C21" s="8" t="s">
        <v>322</v>
      </c>
      <c r="D21" s="91">
        <v>83.333333333333329</v>
      </c>
      <c r="E21" s="92">
        <v>75</v>
      </c>
    </row>
    <row r="22" spans="1:5" x14ac:dyDescent="0.25">
      <c r="A22" s="62" t="s">
        <v>66</v>
      </c>
      <c r="B22" s="7" t="s">
        <v>324</v>
      </c>
      <c r="C22" s="8" t="s">
        <v>322</v>
      </c>
      <c r="D22" s="91">
        <v>94.444444444444443</v>
      </c>
      <c r="E22" s="92">
        <v>85</v>
      </c>
    </row>
    <row r="23" spans="1:5" x14ac:dyDescent="0.25">
      <c r="A23" s="62" t="s">
        <v>68</v>
      </c>
      <c r="B23" s="7" t="s">
        <v>325</v>
      </c>
      <c r="C23" s="8" t="s">
        <v>322</v>
      </c>
      <c r="D23" s="91">
        <v>105.55555555555556</v>
      </c>
      <c r="E23" s="92">
        <v>95</v>
      </c>
    </row>
    <row r="24" spans="1:5" x14ac:dyDescent="0.25">
      <c r="A24" s="62" t="s">
        <v>69</v>
      </c>
      <c r="B24" s="7" t="s">
        <v>327</v>
      </c>
      <c r="C24" s="8" t="s">
        <v>322</v>
      </c>
      <c r="D24" s="91">
        <v>116.66666666666666</v>
      </c>
      <c r="E24" s="92">
        <v>105</v>
      </c>
    </row>
    <row r="25" spans="1:5" x14ac:dyDescent="0.25">
      <c r="A25" s="62" t="s">
        <v>334</v>
      </c>
      <c r="B25" s="7" t="s">
        <v>329</v>
      </c>
      <c r="C25" s="8" t="s">
        <v>9</v>
      </c>
      <c r="D25" s="91">
        <v>94.444444444444443</v>
      </c>
      <c r="E25" s="92">
        <v>85</v>
      </c>
    </row>
    <row r="26" spans="1:5" x14ac:dyDescent="0.25">
      <c r="A26" s="62" t="s">
        <v>335</v>
      </c>
      <c r="B26" s="7" t="s">
        <v>331</v>
      </c>
      <c r="C26" s="8" t="s">
        <v>9</v>
      </c>
      <c r="D26" s="91">
        <v>61.111111111111107</v>
      </c>
      <c r="E26" s="92">
        <v>55</v>
      </c>
    </row>
    <row r="27" spans="1:5" x14ac:dyDescent="0.25">
      <c r="A27" s="62" t="s">
        <v>336</v>
      </c>
      <c r="B27" s="7" t="s">
        <v>337</v>
      </c>
      <c r="C27" s="8" t="s">
        <v>9</v>
      </c>
      <c r="D27" s="91">
        <v>72.222222222222214</v>
      </c>
      <c r="E27" s="92">
        <v>65</v>
      </c>
    </row>
    <row r="28" spans="1:5" ht="19.5" customHeight="1" x14ac:dyDescent="0.25">
      <c r="A28" s="156" t="s">
        <v>338</v>
      </c>
      <c r="B28" s="157"/>
      <c r="C28" s="157"/>
      <c r="D28" s="157"/>
      <c r="E28" s="158"/>
    </row>
    <row r="29" spans="1:5" ht="15" customHeight="1" x14ac:dyDescent="0.25">
      <c r="A29" s="93" t="s">
        <v>72</v>
      </c>
      <c r="B29" s="7" t="s">
        <v>155</v>
      </c>
      <c r="C29" s="94" t="s">
        <v>339</v>
      </c>
      <c r="D29" s="13">
        <v>16</v>
      </c>
      <c r="E29" s="15" t="s">
        <v>146</v>
      </c>
    </row>
    <row r="30" spans="1:5" ht="15" customHeight="1" x14ac:dyDescent="0.25">
      <c r="A30" s="93" t="s">
        <v>78</v>
      </c>
      <c r="B30" s="7" t="s">
        <v>340</v>
      </c>
      <c r="C30" s="14" t="s">
        <v>9</v>
      </c>
      <c r="D30" s="13">
        <v>18</v>
      </c>
      <c r="E30" s="15"/>
    </row>
    <row r="31" spans="1:5" ht="15" customHeight="1" x14ac:dyDescent="0.25">
      <c r="A31" s="6" t="s">
        <v>85</v>
      </c>
      <c r="B31" s="7" t="s">
        <v>341</v>
      </c>
      <c r="C31" s="14" t="s">
        <v>9</v>
      </c>
      <c r="D31" s="13">
        <v>14</v>
      </c>
      <c r="E31" s="15" t="s">
        <v>146</v>
      </c>
    </row>
    <row r="32" spans="1:5" ht="93.75" customHeight="1" x14ac:dyDescent="0.25">
      <c r="A32" s="159" t="s">
        <v>342</v>
      </c>
      <c r="B32" s="159"/>
      <c r="C32" s="159"/>
      <c r="D32" s="159"/>
      <c r="E32" s="159"/>
    </row>
    <row r="33" spans="1:5" ht="15" customHeight="1" x14ac:dyDescent="0.25">
      <c r="A33" s="136" t="s">
        <v>343</v>
      </c>
      <c r="B33" s="136"/>
      <c r="C33" s="136"/>
      <c r="D33" s="136"/>
      <c r="E33" s="136"/>
    </row>
    <row r="34" spans="1:5" ht="15" customHeight="1" x14ac:dyDescent="0.25">
      <c r="A34" s="163" t="s">
        <v>344</v>
      </c>
      <c r="B34" s="163"/>
      <c r="C34" s="163"/>
      <c r="D34" s="163"/>
      <c r="E34" s="163"/>
    </row>
    <row r="35" spans="1:5" x14ac:dyDescent="0.25">
      <c r="A35" s="136" t="s">
        <v>345</v>
      </c>
      <c r="B35" s="136"/>
      <c r="C35" s="136"/>
      <c r="D35" s="136"/>
      <c r="E35" s="136"/>
    </row>
    <row r="36" spans="1:5" x14ac:dyDescent="0.25">
      <c r="A36" s="160" t="s">
        <v>346</v>
      </c>
      <c r="B36" s="161"/>
      <c r="C36" s="161"/>
      <c r="D36" s="161"/>
      <c r="E36" s="162"/>
    </row>
    <row r="37" spans="1:5" x14ac:dyDescent="0.25">
      <c r="A37" s="136" t="s">
        <v>177</v>
      </c>
      <c r="B37" s="136" t="s">
        <v>177</v>
      </c>
      <c r="C37" s="136"/>
      <c r="D37" s="136"/>
      <c r="E37" s="136"/>
    </row>
    <row r="38" spans="1:5" x14ac:dyDescent="0.25">
      <c r="A38" s="95" t="s">
        <v>179</v>
      </c>
      <c r="B38" s="164" t="s">
        <v>347</v>
      </c>
      <c r="C38" s="165"/>
      <c r="D38" s="165"/>
      <c r="E38" s="166"/>
    </row>
    <row r="39" spans="1:5" x14ac:dyDescent="0.25">
      <c r="A39" s="95" t="s">
        <v>181</v>
      </c>
      <c r="B39" s="141" t="s">
        <v>302</v>
      </c>
      <c r="C39" s="141"/>
      <c r="D39" s="141"/>
      <c r="E39" s="141"/>
    </row>
    <row r="40" spans="1:5" x14ac:dyDescent="0.25">
      <c r="A40" s="95" t="s">
        <v>183</v>
      </c>
      <c r="B40" s="141" t="s">
        <v>348</v>
      </c>
      <c r="C40" s="141"/>
      <c r="D40" s="141"/>
      <c r="E40" s="141"/>
    </row>
    <row r="41" spans="1:5" x14ac:dyDescent="0.25">
      <c r="A41" s="145" t="s">
        <v>185</v>
      </c>
      <c r="B41" s="145"/>
      <c r="C41" s="145"/>
      <c r="D41" s="145"/>
      <c r="E41" s="145"/>
    </row>
    <row r="42" spans="1:5" x14ac:dyDescent="0.25">
      <c r="A42" s="144" t="s">
        <v>186</v>
      </c>
      <c r="B42" s="144"/>
      <c r="C42" s="144"/>
      <c r="D42" s="144"/>
      <c r="E42" s="144"/>
    </row>
  </sheetData>
  <mergeCells count="16">
    <mergeCell ref="A32:E32"/>
    <mergeCell ref="A35:E35"/>
    <mergeCell ref="A36:E36"/>
    <mergeCell ref="A42:E42"/>
    <mergeCell ref="A33:E33"/>
    <mergeCell ref="A34:E34"/>
    <mergeCell ref="A37:E37"/>
    <mergeCell ref="B38:E38"/>
    <mergeCell ref="B39:E39"/>
    <mergeCell ref="B40:E40"/>
    <mergeCell ref="A41:E41"/>
    <mergeCell ref="A1:E1"/>
    <mergeCell ref="A3:E3"/>
    <mergeCell ref="A11:E11"/>
    <mergeCell ref="A19:E19"/>
    <mergeCell ref="A28:E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68729-B909-4362-A40E-DFA635ACC428}">
  <dimension ref="A1:E64"/>
  <sheetViews>
    <sheetView topLeftCell="A46" zoomScale="85" zoomScaleNormal="85" workbookViewId="0">
      <selection activeCell="E82" sqref="E82"/>
    </sheetView>
  </sheetViews>
  <sheetFormatPr defaultRowHeight="15" x14ac:dyDescent="0.25"/>
  <cols>
    <col min="1" max="1" width="6.28515625" customWidth="1"/>
    <col min="2" max="2" width="59.42578125" customWidth="1"/>
    <col min="3" max="3" width="18.5703125" customWidth="1"/>
    <col min="4" max="4" width="26.5703125" customWidth="1"/>
    <col min="5" max="5" width="24.42578125" customWidth="1"/>
    <col min="8" max="8" width="6.28515625" customWidth="1"/>
    <col min="9" max="9" width="55.5703125" customWidth="1"/>
    <col min="10" max="10" width="18.5703125" customWidth="1"/>
    <col min="11" max="11" width="26.5703125" customWidth="1"/>
    <col min="12" max="12" width="24.42578125" customWidth="1"/>
  </cols>
  <sheetData>
    <row r="1" spans="1:5" ht="52.5" customHeight="1" x14ac:dyDescent="0.25">
      <c r="A1" s="170" t="s">
        <v>744</v>
      </c>
      <c r="B1" s="171"/>
      <c r="C1" s="171"/>
      <c r="D1" s="171"/>
      <c r="E1" s="171"/>
    </row>
    <row r="2" spans="1:5" ht="15.75" thickBot="1" x14ac:dyDescent="0.3">
      <c r="A2" s="123"/>
      <c r="B2" s="123"/>
      <c r="C2" s="123"/>
      <c r="D2" s="123"/>
      <c r="E2" s="123"/>
    </row>
    <row r="3" spans="1:5" ht="31.5" x14ac:dyDescent="0.25">
      <c r="A3" s="18" t="s">
        <v>0</v>
      </c>
      <c r="B3" s="19" t="s">
        <v>187</v>
      </c>
      <c r="C3" s="20" t="s">
        <v>2</v>
      </c>
      <c r="D3" s="21" t="s">
        <v>188</v>
      </c>
      <c r="E3" s="22" t="s">
        <v>4</v>
      </c>
    </row>
    <row r="4" spans="1:5" ht="15.75" x14ac:dyDescent="0.25">
      <c r="A4" s="23" t="s">
        <v>179</v>
      </c>
      <c r="B4" s="172" t="s">
        <v>189</v>
      </c>
      <c r="C4" s="173"/>
      <c r="D4" s="173"/>
      <c r="E4" s="174"/>
    </row>
    <row r="5" spans="1:5" ht="15.75" x14ac:dyDescent="0.25">
      <c r="A5" s="23" t="s">
        <v>6</v>
      </c>
      <c r="B5" s="24" t="s">
        <v>190</v>
      </c>
      <c r="C5" s="14" t="s">
        <v>191</v>
      </c>
      <c r="D5" s="25">
        <v>28.888888888888889</v>
      </c>
      <c r="E5" s="26">
        <v>26</v>
      </c>
    </row>
    <row r="6" spans="1:5" ht="15.75" x14ac:dyDescent="0.25">
      <c r="A6" s="23" t="s">
        <v>12</v>
      </c>
      <c r="B6" s="24" t="s">
        <v>192</v>
      </c>
      <c r="C6" s="14" t="s">
        <v>193</v>
      </c>
      <c r="D6" s="25">
        <v>47.777777777777779</v>
      </c>
      <c r="E6" s="26">
        <v>43</v>
      </c>
    </row>
    <row r="7" spans="1:5" ht="15.75" x14ac:dyDescent="0.25">
      <c r="A7" s="23" t="s">
        <v>17</v>
      </c>
      <c r="B7" s="24" t="s">
        <v>194</v>
      </c>
      <c r="C7" s="14" t="s">
        <v>195</v>
      </c>
      <c r="D7" s="25">
        <v>62.222222222222221</v>
      </c>
      <c r="E7" s="26">
        <v>56</v>
      </c>
    </row>
    <row r="8" spans="1:5" ht="15.75" x14ac:dyDescent="0.25">
      <c r="A8" s="23" t="s">
        <v>196</v>
      </c>
      <c r="B8" s="24" t="s">
        <v>727</v>
      </c>
      <c r="C8" s="14" t="s">
        <v>197</v>
      </c>
      <c r="D8" s="25">
        <v>143.33333333333334</v>
      </c>
      <c r="E8" s="26">
        <v>129</v>
      </c>
    </row>
    <row r="9" spans="1:5" ht="15.75" customHeight="1" x14ac:dyDescent="0.25">
      <c r="A9" s="23" t="s">
        <v>181</v>
      </c>
      <c r="B9" s="175" t="s">
        <v>198</v>
      </c>
      <c r="C9" s="176"/>
      <c r="D9" s="176"/>
      <c r="E9" s="177"/>
    </row>
    <row r="10" spans="1:5" s="45" customFormat="1" ht="20.100000000000001" customHeight="1" x14ac:dyDescent="0.25">
      <c r="A10" s="23" t="s">
        <v>24</v>
      </c>
      <c r="B10" s="24" t="s">
        <v>190</v>
      </c>
      <c r="C10" s="14" t="s">
        <v>191</v>
      </c>
      <c r="D10" s="25">
        <v>30</v>
      </c>
      <c r="E10" s="26">
        <f>4.5*6</f>
        <v>27</v>
      </c>
    </row>
    <row r="11" spans="1:5" s="45" customFormat="1" ht="20.100000000000001" customHeight="1" x14ac:dyDescent="0.25">
      <c r="A11" s="23" t="s">
        <v>26</v>
      </c>
      <c r="B11" s="24" t="s">
        <v>192</v>
      </c>
      <c r="C11" s="14" t="s">
        <v>193</v>
      </c>
      <c r="D11" s="25">
        <v>50</v>
      </c>
      <c r="E11" s="26">
        <v>45</v>
      </c>
    </row>
    <row r="12" spans="1:5" s="45" customFormat="1" ht="20.100000000000001" customHeight="1" x14ac:dyDescent="0.25">
      <c r="A12" s="23" t="s">
        <v>28</v>
      </c>
      <c r="B12" s="24" t="s">
        <v>194</v>
      </c>
      <c r="C12" s="14" t="s">
        <v>195</v>
      </c>
      <c r="D12" s="25">
        <v>65</v>
      </c>
      <c r="E12" s="26">
        <f>13*4.5</f>
        <v>58.5</v>
      </c>
    </row>
    <row r="13" spans="1:5" s="45" customFormat="1" ht="20.100000000000001" customHeight="1" x14ac:dyDescent="0.25">
      <c r="A13" s="27" t="s">
        <v>30</v>
      </c>
      <c r="B13" s="24" t="s">
        <v>727</v>
      </c>
      <c r="C13" s="14" t="s">
        <v>197</v>
      </c>
      <c r="D13" s="25">
        <v>150</v>
      </c>
      <c r="E13" s="26">
        <f>4.5*30</f>
        <v>135</v>
      </c>
    </row>
    <row r="14" spans="1:5" ht="15.75" customHeight="1" x14ac:dyDescent="0.25">
      <c r="A14" s="23">
        <v>3</v>
      </c>
      <c r="B14" s="175" t="s">
        <v>199</v>
      </c>
      <c r="C14" s="176"/>
      <c r="D14" s="176"/>
      <c r="E14" s="177"/>
    </row>
    <row r="15" spans="1:5" s="45" customFormat="1" ht="20.100000000000001" customHeight="1" x14ac:dyDescent="0.25">
      <c r="A15" s="23" t="s">
        <v>62</v>
      </c>
      <c r="B15" s="24" t="s">
        <v>190</v>
      </c>
      <c r="C15" s="14" t="s">
        <v>191</v>
      </c>
      <c r="D15" s="25">
        <v>43.333333333333336</v>
      </c>
      <c r="E15" s="26">
        <f>6.5*6</f>
        <v>39</v>
      </c>
    </row>
    <row r="16" spans="1:5" s="45" customFormat="1" ht="20.100000000000001" customHeight="1" x14ac:dyDescent="0.25">
      <c r="A16" s="23" t="s">
        <v>64</v>
      </c>
      <c r="B16" s="24" t="s">
        <v>192</v>
      </c>
      <c r="C16" s="14" t="s">
        <v>193</v>
      </c>
      <c r="D16" s="25">
        <v>72.222222222222214</v>
      </c>
      <c r="E16" s="26">
        <v>65</v>
      </c>
    </row>
    <row r="17" spans="1:5" s="45" customFormat="1" ht="20.100000000000001" customHeight="1" x14ac:dyDescent="0.25">
      <c r="A17" s="23" t="s">
        <v>66</v>
      </c>
      <c r="B17" s="24" t="s">
        <v>194</v>
      </c>
      <c r="C17" s="14" t="s">
        <v>195</v>
      </c>
      <c r="D17" s="25">
        <v>93.888888888888886</v>
      </c>
      <c r="E17" s="26">
        <f>6.5*13</f>
        <v>84.5</v>
      </c>
    </row>
    <row r="18" spans="1:5" s="45" customFormat="1" ht="20.100000000000001" customHeight="1" x14ac:dyDescent="0.25">
      <c r="A18" s="27" t="s">
        <v>68</v>
      </c>
      <c r="B18" s="24" t="s">
        <v>727</v>
      </c>
      <c r="C18" s="14" t="s">
        <v>197</v>
      </c>
      <c r="D18" s="25">
        <v>216.66666666666666</v>
      </c>
      <c r="E18" s="26">
        <f>6.5*30</f>
        <v>195</v>
      </c>
    </row>
    <row r="19" spans="1:5" ht="15.75" x14ac:dyDescent="0.25">
      <c r="A19" s="27" t="s">
        <v>200</v>
      </c>
      <c r="B19" s="167" t="s">
        <v>201</v>
      </c>
      <c r="C19" s="168"/>
      <c r="D19" s="168"/>
      <c r="E19" s="169"/>
    </row>
    <row r="20" spans="1:5" s="45" customFormat="1" ht="20.100000000000001" customHeight="1" x14ac:dyDescent="0.25">
      <c r="A20" s="27" t="s">
        <v>72</v>
      </c>
      <c r="B20" s="24" t="s">
        <v>202</v>
      </c>
      <c r="C20" s="14" t="s">
        <v>203</v>
      </c>
      <c r="D20" s="25">
        <v>3.5</v>
      </c>
      <c r="E20" s="26" t="s">
        <v>204</v>
      </c>
    </row>
    <row r="21" spans="1:5" s="45" customFormat="1" ht="20.100000000000001" customHeight="1" x14ac:dyDescent="0.25">
      <c r="A21" s="27" t="s">
        <v>78</v>
      </c>
      <c r="B21" s="24" t="s">
        <v>205</v>
      </c>
      <c r="C21" s="14" t="s">
        <v>203</v>
      </c>
      <c r="D21" s="25">
        <v>3.5</v>
      </c>
      <c r="E21" s="26" t="s">
        <v>204</v>
      </c>
    </row>
    <row r="22" spans="1:5" s="45" customFormat="1" ht="20.100000000000001" customHeight="1" x14ac:dyDescent="0.25">
      <c r="A22" s="27" t="s">
        <v>85</v>
      </c>
      <c r="B22" s="24" t="s">
        <v>206</v>
      </c>
      <c r="C22" s="14" t="s">
        <v>203</v>
      </c>
      <c r="D22" s="25">
        <v>3.5</v>
      </c>
      <c r="E22" s="26" t="s">
        <v>204</v>
      </c>
    </row>
    <row r="23" spans="1:5" s="45" customFormat="1" ht="33" customHeight="1" x14ac:dyDescent="0.25">
      <c r="A23" s="27" t="s">
        <v>90</v>
      </c>
      <c r="B23" s="28" t="s">
        <v>207</v>
      </c>
      <c r="C23" s="14" t="s">
        <v>203</v>
      </c>
      <c r="D23" s="25">
        <v>16</v>
      </c>
      <c r="E23" s="26" t="s">
        <v>204</v>
      </c>
    </row>
    <row r="24" spans="1:5" ht="15.75" x14ac:dyDescent="0.25">
      <c r="A24" s="23" t="s">
        <v>208</v>
      </c>
      <c r="B24" s="167" t="s">
        <v>209</v>
      </c>
      <c r="C24" s="168"/>
      <c r="D24" s="168"/>
      <c r="E24" s="169"/>
    </row>
    <row r="25" spans="1:5" s="45" customFormat="1" ht="20.100000000000001" customHeight="1" x14ac:dyDescent="0.25">
      <c r="A25" s="27" t="s">
        <v>144</v>
      </c>
      <c r="B25" s="24" t="s">
        <v>190</v>
      </c>
      <c r="C25" s="14" t="s">
        <v>191</v>
      </c>
      <c r="D25" s="26">
        <v>35</v>
      </c>
      <c r="E25" s="26" t="s">
        <v>204</v>
      </c>
    </row>
    <row r="26" spans="1:5" s="45" customFormat="1" ht="20.100000000000001" customHeight="1" x14ac:dyDescent="0.25">
      <c r="A26" s="23" t="s">
        <v>210</v>
      </c>
      <c r="B26" s="24" t="s">
        <v>192</v>
      </c>
      <c r="C26" s="14" t="s">
        <v>193</v>
      </c>
      <c r="D26" s="26">
        <v>58</v>
      </c>
      <c r="E26" s="26" t="s">
        <v>204</v>
      </c>
    </row>
    <row r="27" spans="1:5" s="45" customFormat="1" ht="20.100000000000001" customHeight="1" x14ac:dyDescent="0.25">
      <c r="A27" s="23" t="s">
        <v>211</v>
      </c>
      <c r="B27" s="24" t="s">
        <v>194</v>
      </c>
      <c r="C27" s="14" t="s">
        <v>195</v>
      </c>
      <c r="D27" s="26">
        <v>75.5</v>
      </c>
      <c r="E27" s="26" t="s">
        <v>204</v>
      </c>
    </row>
    <row r="28" spans="1:5" s="45" customFormat="1" ht="20.100000000000001" customHeight="1" x14ac:dyDescent="0.25">
      <c r="A28" s="23" t="s">
        <v>212</v>
      </c>
      <c r="B28" s="24" t="s">
        <v>727</v>
      </c>
      <c r="C28" s="14" t="s">
        <v>197</v>
      </c>
      <c r="D28" s="26">
        <v>174</v>
      </c>
      <c r="E28" s="26" t="s">
        <v>204</v>
      </c>
    </row>
    <row r="29" spans="1:5" ht="37.5" customHeight="1" x14ac:dyDescent="0.25">
      <c r="A29" s="23" t="s">
        <v>213</v>
      </c>
      <c r="B29" s="178" t="s">
        <v>214</v>
      </c>
      <c r="C29" s="179"/>
      <c r="D29" s="179"/>
      <c r="E29" s="180"/>
    </row>
    <row r="30" spans="1:5" s="45" customFormat="1" ht="20.100000000000001" customHeight="1" x14ac:dyDescent="0.25">
      <c r="A30" s="23" t="s">
        <v>148</v>
      </c>
      <c r="B30" s="24" t="s">
        <v>190</v>
      </c>
      <c r="C30" s="14" t="s">
        <v>191</v>
      </c>
      <c r="D30" s="25">
        <v>34.444444444444443</v>
      </c>
      <c r="E30" s="26">
        <v>31</v>
      </c>
    </row>
    <row r="31" spans="1:5" s="45" customFormat="1" ht="20.100000000000001" customHeight="1" x14ac:dyDescent="0.25">
      <c r="A31" s="23" t="s">
        <v>150</v>
      </c>
      <c r="B31" s="24" t="s">
        <v>192</v>
      </c>
      <c r="C31" s="14" t="s">
        <v>193</v>
      </c>
      <c r="D31" s="25">
        <v>57.777777777777779</v>
      </c>
      <c r="E31" s="26">
        <v>52</v>
      </c>
    </row>
    <row r="32" spans="1:5" s="45" customFormat="1" ht="20.100000000000001" customHeight="1" x14ac:dyDescent="0.25">
      <c r="A32" s="23" t="s">
        <v>152</v>
      </c>
      <c r="B32" s="24" t="s">
        <v>194</v>
      </c>
      <c r="C32" s="14" t="s">
        <v>195</v>
      </c>
      <c r="D32" s="25">
        <v>74.444444444444443</v>
      </c>
      <c r="E32" s="26">
        <v>67</v>
      </c>
    </row>
    <row r="33" spans="1:5" s="45" customFormat="1" ht="20.100000000000001" customHeight="1" thickBot="1" x14ac:dyDescent="0.3">
      <c r="A33" s="23" t="s">
        <v>154</v>
      </c>
      <c r="B33" s="24" t="s">
        <v>727</v>
      </c>
      <c r="C33" s="14" t="s">
        <v>197</v>
      </c>
      <c r="D33" s="25">
        <v>172.22222222222223</v>
      </c>
      <c r="E33" s="26">
        <v>155</v>
      </c>
    </row>
    <row r="34" spans="1:5" ht="16.5" thickBot="1" x14ac:dyDescent="0.3">
      <c r="A34" s="23" t="s">
        <v>215</v>
      </c>
      <c r="B34" s="181" t="s">
        <v>216</v>
      </c>
      <c r="C34" s="182"/>
      <c r="D34" s="182"/>
      <c r="E34" s="183"/>
    </row>
    <row r="35" spans="1:5" s="45" customFormat="1" ht="45.75" customHeight="1" x14ac:dyDescent="0.25">
      <c r="A35" s="23" t="s">
        <v>162</v>
      </c>
      <c r="B35" s="29" t="s">
        <v>745</v>
      </c>
      <c r="C35" s="30" t="s">
        <v>9</v>
      </c>
      <c r="D35" s="31">
        <v>33.333333333333336</v>
      </c>
      <c r="E35" s="32">
        <v>30</v>
      </c>
    </row>
    <row r="36" spans="1:5" s="45" customFormat="1" ht="57" customHeight="1" x14ac:dyDescent="0.25">
      <c r="A36" s="27" t="s">
        <v>164</v>
      </c>
      <c r="B36" s="28" t="s">
        <v>217</v>
      </c>
      <c r="C36" s="14" t="s">
        <v>9</v>
      </c>
      <c r="D36" s="31">
        <v>52.777777777777779</v>
      </c>
      <c r="E36" s="32">
        <v>47.5</v>
      </c>
    </row>
    <row r="37" spans="1:5" s="45" customFormat="1" ht="45.75" customHeight="1" x14ac:dyDescent="0.25">
      <c r="A37" s="27" t="s">
        <v>218</v>
      </c>
      <c r="B37" s="28" t="s">
        <v>746</v>
      </c>
      <c r="C37" s="14" t="s">
        <v>9</v>
      </c>
      <c r="D37" s="31">
        <v>70</v>
      </c>
      <c r="E37" s="32">
        <v>63</v>
      </c>
    </row>
    <row r="38" spans="1:5" s="45" customFormat="1" ht="62.25" customHeight="1" x14ac:dyDescent="0.25">
      <c r="A38" s="33" t="s">
        <v>219</v>
      </c>
      <c r="B38" s="28" t="s">
        <v>747</v>
      </c>
      <c r="C38" s="14" t="s">
        <v>9</v>
      </c>
      <c r="D38" s="31">
        <v>135.55555555555554</v>
      </c>
      <c r="E38" s="32">
        <v>122</v>
      </c>
    </row>
    <row r="39" spans="1:5" s="45" customFormat="1" ht="32.25" customHeight="1" thickBot="1" x14ac:dyDescent="0.3">
      <c r="A39" s="34" t="s">
        <v>220</v>
      </c>
      <c r="B39" s="35" t="s">
        <v>221</v>
      </c>
      <c r="C39" s="36" t="s">
        <v>9</v>
      </c>
      <c r="D39" s="37">
        <v>48.888888888888886</v>
      </c>
      <c r="E39" s="32">
        <v>44</v>
      </c>
    </row>
    <row r="40" spans="1:5" ht="16.5" thickBot="1" x14ac:dyDescent="0.3">
      <c r="A40" s="38" t="s">
        <v>222</v>
      </c>
      <c r="B40" s="184" t="s">
        <v>223</v>
      </c>
      <c r="C40" s="185"/>
      <c r="D40" s="185"/>
      <c r="E40" s="186"/>
    </row>
    <row r="41" spans="1:5" s="45" customFormat="1" ht="20.100000000000001" customHeight="1" x14ac:dyDescent="0.25">
      <c r="A41" s="27" t="s">
        <v>224</v>
      </c>
      <c r="B41" s="39" t="s">
        <v>190</v>
      </c>
      <c r="C41" s="30" t="s">
        <v>203</v>
      </c>
      <c r="D41" s="31">
        <v>24.444444444444443</v>
      </c>
      <c r="E41" s="40">
        <v>22</v>
      </c>
    </row>
    <row r="42" spans="1:5" s="45" customFormat="1" ht="20.100000000000001" customHeight="1" x14ac:dyDescent="0.25">
      <c r="A42" s="27" t="s">
        <v>225</v>
      </c>
      <c r="B42" s="24" t="s">
        <v>192</v>
      </c>
      <c r="C42" s="14" t="s">
        <v>203</v>
      </c>
      <c r="D42" s="25">
        <v>41.111111111111107</v>
      </c>
      <c r="E42" s="40">
        <v>37</v>
      </c>
    </row>
    <row r="43" spans="1:5" s="45" customFormat="1" ht="20.100000000000001" customHeight="1" x14ac:dyDescent="0.25">
      <c r="A43" s="27" t="s">
        <v>226</v>
      </c>
      <c r="B43" s="24" t="s">
        <v>194</v>
      </c>
      <c r="C43" s="14" t="s">
        <v>203</v>
      </c>
      <c r="D43" s="25">
        <v>53.333333333333329</v>
      </c>
      <c r="E43" s="40">
        <v>48</v>
      </c>
    </row>
    <row r="44" spans="1:5" s="45" customFormat="1" ht="20.100000000000001" customHeight="1" x14ac:dyDescent="0.25">
      <c r="A44" s="27" t="s">
        <v>227</v>
      </c>
      <c r="B44" s="24" t="s">
        <v>727</v>
      </c>
      <c r="C44" s="14" t="s">
        <v>203</v>
      </c>
      <c r="D44" s="25">
        <v>124.44444444444444</v>
      </c>
      <c r="E44" s="40">
        <v>112</v>
      </c>
    </row>
    <row r="45" spans="1:5" ht="15.75" customHeight="1" x14ac:dyDescent="0.25">
      <c r="A45" s="23" t="s">
        <v>228</v>
      </c>
      <c r="B45" s="175" t="s">
        <v>229</v>
      </c>
      <c r="C45" s="176"/>
      <c r="D45" s="176"/>
      <c r="E45" s="177"/>
    </row>
    <row r="46" spans="1:5" s="45" customFormat="1" ht="20.100000000000001" customHeight="1" x14ac:dyDescent="0.25">
      <c r="A46" s="27" t="s">
        <v>230</v>
      </c>
      <c r="B46" s="24" t="s">
        <v>231</v>
      </c>
      <c r="C46" s="14" t="s">
        <v>9</v>
      </c>
      <c r="D46" s="25">
        <v>12.5</v>
      </c>
      <c r="E46" s="26" t="s">
        <v>204</v>
      </c>
    </row>
    <row r="47" spans="1:5" s="45" customFormat="1" ht="20.100000000000001" customHeight="1" x14ac:dyDescent="0.25">
      <c r="A47" s="23" t="s">
        <v>232</v>
      </c>
      <c r="B47" s="24" t="s">
        <v>233</v>
      </c>
      <c r="C47" s="14" t="s">
        <v>9</v>
      </c>
      <c r="D47" s="25">
        <v>13.5</v>
      </c>
      <c r="E47" s="26" t="s">
        <v>204</v>
      </c>
    </row>
    <row r="48" spans="1:5" s="45" customFormat="1" ht="20.100000000000001" customHeight="1" x14ac:dyDescent="0.25">
      <c r="A48" s="23" t="s">
        <v>234</v>
      </c>
      <c r="B48" s="24" t="s">
        <v>235</v>
      </c>
      <c r="C48" s="14" t="s">
        <v>9</v>
      </c>
      <c r="D48" s="25">
        <v>10.5</v>
      </c>
      <c r="E48" s="26" t="s">
        <v>204</v>
      </c>
    </row>
    <row r="49" spans="1:5" ht="15.75" x14ac:dyDescent="0.25">
      <c r="A49" s="41" t="s">
        <v>236</v>
      </c>
      <c r="B49" s="175" t="s">
        <v>237</v>
      </c>
      <c r="C49" s="176"/>
      <c r="D49" s="176"/>
      <c r="E49" s="177"/>
    </row>
    <row r="50" spans="1:5" s="45" customFormat="1" ht="37.5" customHeight="1" x14ac:dyDescent="0.25">
      <c r="A50" s="41" t="s">
        <v>238</v>
      </c>
      <c r="B50" s="28" t="s">
        <v>239</v>
      </c>
      <c r="C50" s="14" t="s">
        <v>9</v>
      </c>
      <c r="D50" s="25">
        <v>15.5</v>
      </c>
      <c r="E50" s="26" t="s">
        <v>204</v>
      </c>
    </row>
    <row r="51" spans="1:5" s="45" customFormat="1" ht="33" customHeight="1" x14ac:dyDescent="0.25">
      <c r="A51" s="41" t="s">
        <v>240</v>
      </c>
      <c r="B51" s="24" t="s">
        <v>241</v>
      </c>
      <c r="C51" s="14" t="s">
        <v>242</v>
      </c>
      <c r="D51" s="25">
        <v>10.5</v>
      </c>
      <c r="E51" s="26" t="s">
        <v>204</v>
      </c>
    </row>
    <row r="52" spans="1:5" s="45" customFormat="1" ht="27.75" customHeight="1" thickBot="1" x14ac:dyDescent="0.3">
      <c r="A52" s="41" t="s">
        <v>243</v>
      </c>
      <c r="B52" s="24" t="s">
        <v>244</v>
      </c>
      <c r="C52" s="14" t="s">
        <v>242</v>
      </c>
      <c r="D52" s="25">
        <v>10.5</v>
      </c>
      <c r="E52" s="26" t="s">
        <v>204</v>
      </c>
    </row>
    <row r="53" spans="1:5" ht="15.75" thickBot="1" x14ac:dyDescent="0.3">
      <c r="A53" s="193" t="s">
        <v>247</v>
      </c>
      <c r="B53" s="194"/>
      <c r="C53" s="194"/>
      <c r="D53" s="194"/>
      <c r="E53" s="195"/>
    </row>
    <row r="54" spans="1:5" x14ac:dyDescent="0.25">
      <c r="A54" s="196" t="s">
        <v>248</v>
      </c>
      <c r="B54" s="197"/>
      <c r="C54" s="197"/>
      <c r="D54" s="197"/>
      <c r="E54" s="198"/>
    </row>
    <row r="55" spans="1:5" x14ac:dyDescent="0.25">
      <c r="A55" s="199" t="s">
        <v>249</v>
      </c>
      <c r="B55" s="200"/>
      <c r="C55" s="200"/>
      <c r="D55" s="200"/>
      <c r="E55" s="201"/>
    </row>
    <row r="56" spans="1:5" x14ac:dyDescent="0.25">
      <c r="A56" s="199" t="s">
        <v>250</v>
      </c>
      <c r="B56" s="200"/>
      <c r="C56" s="200"/>
      <c r="D56" s="200"/>
      <c r="E56" s="201"/>
    </row>
    <row r="57" spans="1:5" x14ac:dyDescent="0.25">
      <c r="A57" s="199" t="s">
        <v>251</v>
      </c>
      <c r="B57" s="200"/>
      <c r="C57" s="200"/>
      <c r="D57" s="200"/>
      <c r="E57" s="201"/>
    </row>
    <row r="58" spans="1:5" x14ac:dyDescent="0.25">
      <c r="A58" s="199" t="s">
        <v>252</v>
      </c>
      <c r="B58" s="200"/>
      <c r="C58" s="200"/>
      <c r="D58" s="200"/>
      <c r="E58" s="201"/>
    </row>
    <row r="59" spans="1:5" ht="17.25" customHeight="1" x14ac:dyDescent="0.25">
      <c r="A59" s="199" t="s">
        <v>253</v>
      </c>
      <c r="B59" s="200"/>
      <c r="C59" s="200"/>
      <c r="D59" s="200"/>
      <c r="E59" s="201"/>
    </row>
    <row r="60" spans="1:5" ht="13.5" customHeight="1" x14ac:dyDescent="0.25">
      <c r="A60" s="199" t="s">
        <v>254</v>
      </c>
      <c r="B60" s="200"/>
      <c r="C60" s="200"/>
      <c r="D60" s="200"/>
      <c r="E60" s="201"/>
    </row>
    <row r="61" spans="1:5" ht="15.75" customHeight="1" thickBot="1" x14ac:dyDescent="0.3">
      <c r="A61" s="190" t="s">
        <v>255</v>
      </c>
      <c r="B61" s="191"/>
      <c r="C61" s="191"/>
      <c r="D61" s="191"/>
      <c r="E61" s="192"/>
    </row>
    <row r="62" spans="1:5" ht="15.75" thickBot="1" x14ac:dyDescent="0.3">
      <c r="A62" s="187" t="s">
        <v>748</v>
      </c>
      <c r="B62" s="188"/>
      <c r="C62" s="188"/>
      <c r="D62" s="188"/>
      <c r="E62" s="189"/>
    </row>
    <row r="63" spans="1:5" ht="15.75" thickBot="1" x14ac:dyDescent="0.3">
      <c r="A63" s="187" t="s">
        <v>256</v>
      </c>
      <c r="B63" s="188"/>
      <c r="C63" s="188"/>
      <c r="D63" s="188"/>
      <c r="E63" s="189"/>
    </row>
    <row r="64" spans="1:5" ht="15.75" thickBot="1" x14ac:dyDescent="0.3">
      <c r="A64" s="187" t="s">
        <v>257</v>
      </c>
      <c r="B64" s="188"/>
      <c r="C64" s="188"/>
      <c r="D64" s="188"/>
      <c r="E64" s="189"/>
    </row>
  </sheetData>
  <mergeCells count="23">
    <mergeCell ref="A62:E62"/>
    <mergeCell ref="A63:E63"/>
    <mergeCell ref="A64:E64"/>
    <mergeCell ref="A61:E61"/>
    <mergeCell ref="A53:E53"/>
    <mergeCell ref="A54:E54"/>
    <mergeCell ref="A55:E55"/>
    <mergeCell ref="A56:E56"/>
    <mergeCell ref="A57:E57"/>
    <mergeCell ref="A58:E58"/>
    <mergeCell ref="A59:E59"/>
    <mergeCell ref="A60:E60"/>
    <mergeCell ref="B29:E29"/>
    <mergeCell ref="B34:E34"/>
    <mergeCell ref="B40:E40"/>
    <mergeCell ref="B45:E45"/>
    <mergeCell ref="B49:E49"/>
    <mergeCell ref="B24:E24"/>
    <mergeCell ref="A1:E1"/>
    <mergeCell ref="B4:E4"/>
    <mergeCell ref="B9:E9"/>
    <mergeCell ref="B14:E14"/>
    <mergeCell ref="B19:E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02DF-28AD-4C00-9DE9-A48DB7EDD651}">
  <sheetPr>
    <tabColor rgb="FFFFFF00"/>
  </sheetPr>
  <dimension ref="B1:M43"/>
  <sheetViews>
    <sheetView zoomScale="55" zoomScaleNormal="55" workbookViewId="0">
      <selection activeCell="A23" sqref="A23:XFD23"/>
    </sheetView>
  </sheetViews>
  <sheetFormatPr defaultRowHeight="15" x14ac:dyDescent="0.25"/>
  <cols>
    <col min="1" max="1" width="8.42578125" customWidth="1"/>
    <col min="2" max="2" width="13.42578125" customWidth="1"/>
    <col min="3" max="3" width="81.140625" customWidth="1"/>
    <col min="10" max="10" width="9" customWidth="1"/>
    <col min="11" max="11" width="88.140625" customWidth="1"/>
    <col min="13" max="13" width="37.140625" customWidth="1"/>
  </cols>
  <sheetData>
    <row r="1" spans="2:13" ht="56.25" customHeight="1" x14ac:dyDescent="0.4">
      <c r="B1" s="204" t="s">
        <v>749</v>
      </c>
      <c r="C1" s="204"/>
      <c r="D1" s="204"/>
      <c r="E1" s="204"/>
      <c r="F1" s="204"/>
      <c r="G1" s="204"/>
      <c r="H1" s="204"/>
      <c r="J1" s="240" t="s">
        <v>750</v>
      </c>
      <c r="K1" s="241"/>
      <c r="L1" s="241"/>
      <c r="M1" s="241"/>
    </row>
    <row r="2" spans="2:13" ht="36.75" customHeight="1" thickBot="1" x14ac:dyDescent="0.35">
      <c r="J2" s="96"/>
      <c r="K2" s="96"/>
      <c r="L2" s="96"/>
      <c r="M2" s="96"/>
    </row>
    <row r="3" spans="2:13" ht="18" customHeight="1" thickBot="1" x14ac:dyDescent="0.3">
      <c r="B3" s="97"/>
      <c r="C3" s="98" t="s">
        <v>349</v>
      </c>
      <c r="D3" s="99" t="s">
        <v>2</v>
      </c>
      <c r="E3" s="205" t="s">
        <v>350</v>
      </c>
      <c r="F3" s="206"/>
      <c r="G3" s="242" t="s">
        <v>351</v>
      </c>
      <c r="H3" s="207"/>
      <c r="J3" s="208" t="s">
        <v>352</v>
      </c>
      <c r="K3" s="209"/>
      <c r="L3" s="209"/>
      <c r="M3" s="210"/>
    </row>
    <row r="4" spans="2:13" ht="18" customHeight="1" x14ac:dyDescent="0.25">
      <c r="B4" s="243">
        <v>1</v>
      </c>
      <c r="C4" s="244" t="s">
        <v>353</v>
      </c>
      <c r="D4" s="245" t="s">
        <v>9</v>
      </c>
      <c r="E4" s="246">
        <v>17</v>
      </c>
      <c r="F4" s="247"/>
      <c r="G4" s="248">
        <v>15.3</v>
      </c>
      <c r="H4" s="249"/>
      <c r="J4" s="100" t="s">
        <v>318</v>
      </c>
      <c r="K4" s="58" t="s">
        <v>349</v>
      </c>
      <c r="L4" s="202" t="s">
        <v>354</v>
      </c>
      <c r="M4" s="203"/>
    </row>
    <row r="5" spans="2:13" ht="18" customHeight="1" x14ac:dyDescent="0.25">
      <c r="B5" s="250">
        <v>2</v>
      </c>
      <c r="C5" s="251" t="s">
        <v>355</v>
      </c>
      <c r="D5" s="252" t="s">
        <v>9</v>
      </c>
      <c r="E5" s="253">
        <v>21</v>
      </c>
      <c r="F5" s="254"/>
      <c r="G5" s="255">
        <v>18.899999999999999</v>
      </c>
      <c r="H5" s="256"/>
      <c r="J5" s="101">
        <v>1</v>
      </c>
      <c r="K5" s="78" t="s">
        <v>356</v>
      </c>
      <c r="L5" s="211" t="s">
        <v>420</v>
      </c>
      <c r="M5" s="212"/>
    </row>
    <row r="6" spans="2:13" ht="18" customHeight="1" x14ac:dyDescent="0.25">
      <c r="B6" s="250">
        <v>3</v>
      </c>
      <c r="C6" s="251" t="s">
        <v>357</v>
      </c>
      <c r="D6" s="252" t="s">
        <v>9</v>
      </c>
      <c r="E6" s="253">
        <v>19</v>
      </c>
      <c r="F6" s="254"/>
      <c r="G6" s="255">
        <v>17.100000000000001</v>
      </c>
      <c r="H6" s="256"/>
      <c r="J6" s="101">
        <v>2</v>
      </c>
      <c r="K6" s="78" t="s">
        <v>358</v>
      </c>
      <c r="L6" s="211" t="s">
        <v>420</v>
      </c>
      <c r="M6" s="212"/>
    </row>
    <row r="7" spans="2:13" ht="18" customHeight="1" x14ac:dyDescent="0.25">
      <c r="B7" s="250">
        <v>4</v>
      </c>
      <c r="C7" s="251" t="s">
        <v>359</v>
      </c>
      <c r="D7" s="252" t="s">
        <v>9</v>
      </c>
      <c r="E7" s="253">
        <v>4</v>
      </c>
      <c r="F7" s="254"/>
      <c r="G7" s="255">
        <v>3.6</v>
      </c>
      <c r="H7" s="256"/>
      <c r="J7" s="101">
        <v>3</v>
      </c>
      <c r="K7" s="78" t="s">
        <v>360</v>
      </c>
      <c r="L7" s="211" t="s">
        <v>420</v>
      </c>
      <c r="M7" s="212"/>
    </row>
    <row r="8" spans="2:13" ht="18" customHeight="1" x14ac:dyDescent="0.25">
      <c r="B8" s="250">
        <v>5</v>
      </c>
      <c r="C8" s="251" t="s">
        <v>361</v>
      </c>
      <c r="D8" s="252" t="s">
        <v>9</v>
      </c>
      <c r="E8" s="253">
        <v>17</v>
      </c>
      <c r="F8" s="254"/>
      <c r="G8" s="255">
        <v>15.3</v>
      </c>
      <c r="H8" s="256"/>
      <c r="J8" s="101">
        <v>4</v>
      </c>
      <c r="K8" s="78" t="s">
        <v>362</v>
      </c>
      <c r="L8" s="211" t="s">
        <v>363</v>
      </c>
      <c r="M8" s="212"/>
    </row>
    <row r="9" spans="2:13" ht="20.25" x14ac:dyDescent="0.25">
      <c r="B9" s="250">
        <v>6</v>
      </c>
      <c r="C9" s="251" t="s">
        <v>364</v>
      </c>
      <c r="D9" s="252" t="s">
        <v>9</v>
      </c>
      <c r="E9" s="253">
        <v>22</v>
      </c>
      <c r="F9" s="254"/>
      <c r="G9" s="255">
        <v>19.8</v>
      </c>
      <c r="H9" s="256"/>
      <c r="J9" s="101">
        <v>5</v>
      </c>
      <c r="K9" s="78" t="s">
        <v>365</v>
      </c>
      <c r="L9" s="211" t="s">
        <v>366</v>
      </c>
      <c r="M9" s="212"/>
    </row>
    <row r="10" spans="2:13" ht="18" customHeight="1" x14ac:dyDescent="0.25">
      <c r="B10" s="250">
        <v>7</v>
      </c>
      <c r="C10" s="251" t="s">
        <v>751</v>
      </c>
      <c r="D10" s="252" t="s">
        <v>9</v>
      </c>
      <c r="E10" s="253" t="s">
        <v>752</v>
      </c>
      <c r="F10" s="254"/>
      <c r="G10" s="255">
        <v>22.5</v>
      </c>
      <c r="H10" s="256"/>
      <c r="J10" s="101">
        <v>6</v>
      </c>
      <c r="K10" s="78" t="s">
        <v>367</v>
      </c>
      <c r="L10" s="211" t="s">
        <v>363</v>
      </c>
      <c r="M10" s="212"/>
    </row>
    <row r="11" spans="2:13" ht="18" customHeight="1" x14ac:dyDescent="0.25">
      <c r="B11" s="250">
        <v>8</v>
      </c>
      <c r="C11" s="251" t="s">
        <v>753</v>
      </c>
      <c r="D11" s="252" t="s">
        <v>9</v>
      </c>
      <c r="E11" s="253">
        <v>48</v>
      </c>
      <c r="F11" s="254"/>
      <c r="G11" s="255">
        <v>43.2</v>
      </c>
      <c r="H11" s="256"/>
      <c r="J11" s="101">
        <v>7</v>
      </c>
      <c r="K11" s="78" t="s">
        <v>368</v>
      </c>
      <c r="L11" s="211" t="s">
        <v>369</v>
      </c>
      <c r="M11" s="212"/>
    </row>
    <row r="12" spans="2:13" ht="18" customHeight="1" x14ac:dyDescent="0.25">
      <c r="B12" s="250">
        <v>9</v>
      </c>
      <c r="C12" s="251" t="s">
        <v>754</v>
      </c>
      <c r="D12" s="252" t="s">
        <v>9</v>
      </c>
      <c r="E12" s="253">
        <v>60</v>
      </c>
      <c r="F12" s="254"/>
      <c r="G12" s="255">
        <v>54</v>
      </c>
      <c r="H12" s="256"/>
      <c r="J12" s="101">
        <v>8</v>
      </c>
      <c r="K12" s="78" t="s">
        <v>370</v>
      </c>
      <c r="L12" s="211" t="s">
        <v>371</v>
      </c>
      <c r="M12" s="212"/>
    </row>
    <row r="13" spans="2:13" ht="36" customHeight="1" x14ac:dyDescent="0.25">
      <c r="B13" s="250">
        <v>10</v>
      </c>
      <c r="C13" s="251" t="s">
        <v>755</v>
      </c>
      <c r="D13" s="252" t="s">
        <v>9</v>
      </c>
      <c r="E13" s="253">
        <v>68</v>
      </c>
      <c r="F13" s="254"/>
      <c r="G13" s="255">
        <v>61.2</v>
      </c>
      <c r="H13" s="256"/>
      <c r="J13" s="101">
        <v>9</v>
      </c>
      <c r="K13" s="78" t="s">
        <v>372</v>
      </c>
      <c r="L13" s="211" t="s">
        <v>373</v>
      </c>
      <c r="M13" s="212"/>
    </row>
    <row r="14" spans="2:13" ht="18" customHeight="1" x14ac:dyDescent="0.25">
      <c r="B14" s="250">
        <v>11</v>
      </c>
      <c r="C14" s="251" t="s">
        <v>756</v>
      </c>
      <c r="D14" s="252" t="s">
        <v>9</v>
      </c>
      <c r="E14" s="253" t="s">
        <v>757</v>
      </c>
      <c r="F14" s="254"/>
      <c r="G14" s="255" t="s">
        <v>758</v>
      </c>
      <c r="H14" s="256"/>
      <c r="J14" s="101">
        <v>10</v>
      </c>
      <c r="K14" s="78" t="s">
        <v>374</v>
      </c>
      <c r="L14" s="211" t="s">
        <v>375</v>
      </c>
      <c r="M14" s="212"/>
    </row>
    <row r="15" spans="2:13" ht="40.5" x14ac:dyDescent="0.25">
      <c r="B15" s="250">
        <v>12</v>
      </c>
      <c r="C15" s="251" t="s">
        <v>377</v>
      </c>
      <c r="D15" s="252" t="s">
        <v>9</v>
      </c>
      <c r="E15" s="253">
        <v>88</v>
      </c>
      <c r="F15" s="254"/>
      <c r="G15" s="255">
        <v>79.2</v>
      </c>
      <c r="H15" s="256"/>
      <c r="J15" s="101">
        <v>11</v>
      </c>
      <c r="K15" s="78" t="s">
        <v>376</v>
      </c>
      <c r="L15" s="211" t="s">
        <v>371</v>
      </c>
      <c r="M15" s="212"/>
    </row>
    <row r="16" spans="2:13" ht="40.5" x14ac:dyDescent="0.25">
      <c r="B16" s="250">
        <v>13</v>
      </c>
      <c r="C16" s="251" t="s">
        <v>380</v>
      </c>
      <c r="D16" s="252" t="s">
        <v>9</v>
      </c>
      <c r="E16" s="253">
        <v>102</v>
      </c>
      <c r="F16" s="254"/>
      <c r="G16" s="255">
        <v>91.8</v>
      </c>
      <c r="H16" s="256"/>
      <c r="J16" s="101">
        <v>12</v>
      </c>
      <c r="K16" s="78" t="s">
        <v>378</v>
      </c>
      <c r="L16" s="211" t="s">
        <v>379</v>
      </c>
      <c r="M16" s="212"/>
    </row>
    <row r="17" spans="2:13" ht="41.25" thickBot="1" x14ac:dyDescent="0.3">
      <c r="B17" s="257">
        <v>14</v>
      </c>
      <c r="C17" s="258" t="s">
        <v>383</v>
      </c>
      <c r="D17" s="259" t="s">
        <v>9</v>
      </c>
      <c r="E17" s="260" t="s">
        <v>384</v>
      </c>
      <c r="F17" s="261"/>
      <c r="G17" s="262" t="s">
        <v>385</v>
      </c>
      <c r="H17" s="263"/>
      <c r="J17" s="101">
        <v>13</v>
      </c>
      <c r="K17" s="78" t="s">
        <v>381</v>
      </c>
      <c r="L17" s="211" t="s">
        <v>382</v>
      </c>
      <c r="M17" s="212"/>
    </row>
    <row r="18" spans="2:13" ht="75" customHeight="1" thickBot="1" x14ac:dyDescent="0.3">
      <c r="B18" s="102"/>
      <c r="C18" s="264" t="s">
        <v>759</v>
      </c>
      <c r="D18" s="265"/>
      <c r="E18" s="265"/>
      <c r="F18" s="265"/>
      <c r="G18" s="265"/>
      <c r="H18" s="266"/>
      <c r="J18" s="101">
        <v>14</v>
      </c>
      <c r="K18" s="78" t="s">
        <v>386</v>
      </c>
      <c r="L18" s="211" t="s">
        <v>369</v>
      </c>
      <c r="M18" s="212"/>
    </row>
    <row r="19" spans="2:13" ht="60" customHeight="1" x14ac:dyDescent="0.25">
      <c r="C19" s="267" t="s">
        <v>389</v>
      </c>
      <c r="D19" s="267"/>
      <c r="E19" s="267"/>
      <c r="F19" s="267"/>
      <c r="G19" s="267"/>
      <c r="H19" s="267"/>
      <c r="J19" s="101">
        <v>15</v>
      </c>
      <c r="K19" s="78" t="s">
        <v>387</v>
      </c>
      <c r="L19" s="211" t="s">
        <v>388</v>
      </c>
      <c r="M19" s="212"/>
    </row>
    <row r="20" spans="2:13" ht="51" customHeight="1" x14ac:dyDescent="0.25">
      <c r="C20" s="213" t="s">
        <v>392</v>
      </c>
      <c r="D20" s="213"/>
      <c r="E20" s="213"/>
      <c r="F20" s="213"/>
      <c r="G20" s="213"/>
      <c r="J20" s="101">
        <v>16</v>
      </c>
      <c r="K20" s="78" t="s">
        <v>390</v>
      </c>
      <c r="L20" s="211" t="s">
        <v>391</v>
      </c>
      <c r="M20" s="212"/>
    </row>
    <row r="21" spans="2:13" ht="57" customHeight="1" x14ac:dyDescent="0.25">
      <c r="C21" s="143" t="s">
        <v>395</v>
      </c>
      <c r="D21" s="143"/>
      <c r="E21" s="143"/>
      <c r="F21" s="143"/>
      <c r="G21" s="143"/>
      <c r="J21" s="101">
        <v>17</v>
      </c>
      <c r="K21" s="78" t="s">
        <v>393</v>
      </c>
      <c r="L21" s="211" t="s">
        <v>394</v>
      </c>
      <c r="M21" s="212"/>
    </row>
    <row r="22" spans="2:13" ht="62.25" customHeight="1" x14ac:dyDescent="0.25">
      <c r="C22" s="214" t="s">
        <v>398</v>
      </c>
      <c r="D22" s="214"/>
      <c r="E22" s="214"/>
      <c r="F22" s="214"/>
      <c r="G22" s="214"/>
      <c r="J22" s="101">
        <v>18</v>
      </c>
      <c r="K22" s="78" t="s">
        <v>396</v>
      </c>
      <c r="L22" s="211" t="s">
        <v>397</v>
      </c>
      <c r="M22" s="212"/>
    </row>
    <row r="23" spans="2:13" ht="179.25" customHeight="1" x14ac:dyDescent="0.25">
      <c r="C23" s="215" t="s">
        <v>401</v>
      </c>
      <c r="D23" s="215"/>
      <c r="E23" s="215"/>
      <c r="F23" s="215"/>
      <c r="G23" s="215"/>
      <c r="J23" s="101">
        <v>19</v>
      </c>
      <c r="K23" s="78" t="s">
        <v>399</v>
      </c>
      <c r="L23" s="211" t="s">
        <v>400</v>
      </c>
      <c r="M23" s="212"/>
    </row>
    <row r="24" spans="2:13" ht="18" customHeight="1" x14ac:dyDescent="0.25">
      <c r="C24" s="216" t="s">
        <v>403</v>
      </c>
      <c r="D24" s="216"/>
      <c r="E24" s="216"/>
      <c r="F24" s="216"/>
      <c r="G24" s="216"/>
      <c r="J24" s="101">
        <v>20</v>
      </c>
      <c r="K24" s="78" t="s">
        <v>402</v>
      </c>
      <c r="L24" s="211" t="s">
        <v>379</v>
      </c>
      <c r="M24" s="212"/>
    </row>
    <row r="25" spans="2:13" ht="18" customHeight="1" x14ac:dyDescent="0.25">
      <c r="J25" s="101">
        <v>21</v>
      </c>
      <c r="K25" s="78" t="s">
        <v>404</v>
      </c>
      <c r="L25" s="211" t="s">
        <v>405</v>
      </c>
      <c r="M25" s="212"/>
    </row>
    <row r="26" spans="2:13" ht="18" customHeight="1" x14ac:dyDescent="0.25">
      <c r="J26" s="101">
        <v>22</v>
      </c>
      <c r="K26" s="103" t="s">
        <v>406</v>
      </c>
      <c r="L26" s="211" t="s">
        <v>407</v>
      </c>
      <c r="M26" s="212"/>
    </row>
    <row r="27" spans="2:13" ht="18" customHeight="1" x14ac:dyDescent="0.25">
      <c r="J27" s="101">
        <v>23</v>
      </c>
      <c r="K27" s="78" t="s">
        <v>408</v>
      </c>
      <c r="L27" s="211" t="s">
        <v>409</v>
      </c>
      <c r="M27" s="212"/>
    </row>
    <row r="28" spans="2:13" ht="18" customHeight="1" x14ac:dyDescent="0.25">
      <c r="J28" s="101">
        <v>24</v>
      </c>
      <c r="K28" s="103" t="s">
        <v>410</v>
      </c>
      <c r="L28" s="211" t="s">
        <v>411</v>
      </c>
      <c r="M28" s="212"/>
    </row>
    <row r="29" spans="2:13" ht="18" customHeight="1" x14ac:dyDescent="0.25">
      <c r="J29" s="101">
        <v>25</v>
      </c>
      <c r="K29" s="78" t="s">
        <v>412</v>
      </c>
      <c r="L29" s="211" t="s">
        <v>363</v>
      </c>
      <c r="M29" s="212"/>
    </row>
    <row r="30" spans="2:13" ht="18" customHeight="1" x14ac:dyDescent="0.25">
      <c r="J30" s="101">
        <v>26</v>
      </c>
      <c r="K30" s="103" t="s">
        <v>413</v>
      </c>
      <c r="L30" s="211" t="s">
        <v>414</v>
      </c>
      <c r="M30" s="212"/>
    </row>
    <row r="31" spans="2:13" ht="18" customHeight="1" x14ac:dyDescent="0.25">
      <c r="J31" s="101">
        <v>27</v>
      </c>
      <c r="K31" s="103" t="s">
        <v>415</v>
      </c>
      <c r="L31" s="218" t="s">
        <v>416</v>
      </c>
      <c r="M31" s="219"/>
    </row>
    <row r="32" spans="2:13" ht="18" customHeight="1" x14ac:dyDescent="0.25">
      <c r="J32" s="101">
        <v>28</v>
      </c>
      <c r="K32" s="103" t="s">
        <v>417</v>
      </c>
      <c r="L32" s="211" t="s">
        <v>418</v>
      </c>
      <c r="M32" s="212"/>
    </row>
    <row r="33" spans="10:13" ht="18" customHeight="1" x14ac:dyDescent="0.25">
      <c r="J33" s="101">
        <v>29</v>
      </c>
      <c r="K33" s="103" t="s">
        <v>419</v>
      </c>
      <c r="L33" s="211" t="s">
        <v>420</v>
      </c>
      <c r="M33" s="212"/>
    </row>
    <row r="34" spans="10:13" ht="18" customHeight="1" x14ac:dyDescent="0.25">
      <c r="J34" s="101">
        <v>30</v>
      </c>
      <c r="K34" s="103" t="s">
        <v>421</v>
      </c>
      <c r="L34" s="211" t="s">
        <v>422</v>
      </c>
      <c r="M34" s="212"/>
    </row>
    <row r="35" spans="10:13" ht="18" customHeight="1" x14ac:dyDescent="0.25">
      <c r="J35" s="101">
        <v>31</v>
      </c>
      <c r="K35" s="103" t="s">
        <v>423</v>
      </c>
      <c r="L35" s="211" t="s">
        <v>366</v>
      </c>
      <c r="M35" s="212"/>
    </row>
    <row r="36" spans="10:13" ht="18.75" customHeight="1" x14ac:dyDescent="0.25">
      <c r="J36" s="101">
        <v>32</v>
      </c>
      <c r="K36" s="103" t="s">
        <v>424</v>
      </c>
      <c r="L36" s="211" t="s">
        <v>425</v>
      </c>
      <c r="M36" s="212"/>
    </row>
    <row r="37" spans="10:13" ht="18.75" thickBot="1" x14ac:dyDescent="0.3">
      <c r="J37" s="104">
        <v>33</v>
      </c>
      <c r="K37" s="105" t="s">
        <v>426</v>
      </c>
      <c r="L37" s="220" t="s">
        <v>425</v>
      </c>
      <c r="M37" s="221"/>
    </row>
    <row r="38" spans="10:13" ht="20.25" customHeight="1" thickBot="1" x14ac:dyDescent="0.3">
      <c r="J38" s="106"/>
      <c r="K38" s="107"/>
      <c r="L38" s="108"/>
      <c r="M38" s="108"/>
    </row>
    <row r="39" spans="10:13" ht="32.25" thickBot="1" x14ac:dyDescent="0.3">
      <c r="J39" s="222" t="s">
        <v>427</v>
      </c>
      <c r="K39" s="223"/>
      <c r="L39" s="109" t="s">
        <v>428</v>
      </c>
      <c r="M39" s="109" t="s">
        <v>429</v>
      </c>
    </row>
    <row r="40" spans="10:13" ht="23.25" customHeight="1" x14ac:dyDescent="0.25">
      <c r="J40" s="106"/>
      <c r="K40" s="107"/>
      <c r="L40" s="108"/>
      <c r="M40" s="108"/>
    </row>
    <row r="41" spans="10:13" ht="19.5" customHeight="1" x14ac:dyDescent="0.35">
      <c r="J41" s="110" t="s">
        <v>430</v>
      </c>
      <c r="K41" s="217" t="s">
        <v>431</v>
      </c>
      <c r="L41" s="217"/>
      <c r="M41" s="217"/>
    </row>
    <row r="42" spans="10:13" ht="19.5" customHeight="1" x14ac:dyDescent="0.3">
      <c r="J42" s="96"/>
      <c r="K42" s="217" t="s">
        <v>432</v>
      </c>
      <c r="L42" s="217"/>
      <c r="M42" s="217"/>
    </row>
    <row r="43" spans="10:13" ht="19.5" x14ac:dyDescent="0.3">
      <c r="J43" s="96"/>
      <c r="K43" s="217" t="s">
        <v>433</v>
      </c>
      <c r="L43" s="217"/>
      <c r="M43" s="217"/>
    </row>
  </sheetData>
  <mergeCells count="78">
    <mergeCell ref="K42:M42"/>
    <mergeCell ref="K43:M43"/>
    <mergeCell ref="L35:M35"/>
    <mergeCell ref="L36:M36"/>
    <mergeCell ref="L37:M37"/>
    <mergeCell ref="J39:K39"/>
    <mergeCell ref="K41:M41"/>
    <mergeCell ref="L26:M26"/>
    <mergeCell ref="L27:M27"/>
    <mergeCell ref="L28:M28"/>
    <mergeCell ref="L29:M29"/>
    <mergeCell ref="L30:M30"/>
    <mergeCell ref="C22:G22"/>
    <mergeCell ref="L23:M23"/>
    <mergeCell ref="C23:G23"/>
    <mergeCell ref="L24:M24"/>
    <mergeCell ref="C24:G24"/>
    <mergeCell ref="L25:M25"/>
    <mergeCell ref="L31:M31"/>
    <mergeCell ref="L32:M32"/>
    <mergeCell ref="L33:M33"/>
    <mergeCell ref="L34:M34"/>
    <mergeCell ref="C20:G20"/>
    <mergeCell ref="L21:M21"/>
    <mergeCell ref="C21:G21"/>
    <mergeCell ref="L22:M22"/>
    <mergeCell ref="E17:F17"/>
    <mergeCell ref="G17:H17"/>
    <mergeCell ref="L18:M18"/>
    <mergeCell ref="C18:H18"/>
    <mergeCell ref="L19:M19"/>
    <mergeCell ref="C19:H19"/>
    <mergeCell ref="L20:M20"/>
    <mergeCell ref="E15:F15"/>
    <mergeCell ref="G15:H15"/>
    <mergeCell ref="L16:M16"/>
    <mergeCell ref="E16:F16"/>
    <mergeCell ref="G16:H16"/>
    <mergeCell ref="L17:M17"/>
    <mergeCell ref="E14:F14"/>
    <mergeCell ref="G14:H14"/>
    <mergeCell ref="L14:M14"/>
    <mergeCell ref="L15:M15"/>
    <mergeCell ref="E12:F12"/>
    <mergeCell ref="G12:H12"/>
    <mergeCell ref="L12:M12"/>
    <mergeCell ref="E13:F13"/>
    <mergeCell ref="G13:H13"/>
    <mergeCell ref="L13:M13"/>
    <mergeCell ref="E10:F10"/>
    <mergeCell ref="G10:H10"/>
    <mergeCell ref="L10:M10"/>
    <mergeCell ref="E11:F11"/>
    <mergeCell ref="G11:H11"/>
    <mergeCell ref="L11:M11"/>
    <mergeCell ref="E8:F8"/>
    <mergeCell ref="G8:H8"/>
    <mergeCell ref="L8:M8"/>
    <mergeCell ref="E9:F9"/>
    <mergeCell ref="G9:H9"/>
    <mergeCell ref="L9:M9"/>
    <mergeCell ref="E6:F6"/>
    <mergeCell ref="G6:H6"/>
    <mergeCell ref="L6:M6"/>
    <mergeCell ref="E7:F7"/>
    <mergeCell ref="G7:H7"/>
    <mergeCell ref="L7:M7"/>
    <mergeCell ref="E4:F4"/>
    <mergeCell ref="G4:H4"/>
    <mergeCell ref="L4:M4"/>
    <mergeCell ref="E5:F5"/>
    <mergeCell ref="G5:H5"/>
    <mergeCell ref="L5:M5"/>
    <mergeCell ref="B1:H1"/>
    <mergeCell ref="J1:M1"/>
    <mergeCell ref="E3:F3"/>
    <mergeCell ref="G3:H3"/>
    <mergeCell ref="J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1811B-D33D-41E4-8D93-50688F6D54FF}">
  <sheetPr>
    <tabColor rgb="FFFFFF00"/>
  </sheetPr>
  <dimension ref="A1:P268"/>
  <sheetViews>
    <sheetView tabSelected="1" topLeftCell="A34" zoomScale="85" zoomScaleNormal="85" workbookViewId="0">
      <selection activeCell="J44" sqref="J44"/>
    </sheetView>
  </sheetViews>
  <sheetFormatPr defaultRowHeight="15" x14ac:dyDescent="0.25"/>
  <cols>
    <col min="1" max="1" width="9.140625" style="269"/>
    <col min="2" max="2" width="49.28515625" style="269" customWidth="1"/>
    <col min="3" max="3" width="16.42578125" style="269" customWidth="1"/>
    <col min="4" max="4" width="17" style="269" customWidth="1"/>
    <col min="5" max="5" width="19.5703125" style="269" customWidth="1"/>
    <col min="6" max="6" width="24.28515625" style="269" customWidth="1"/>
    <col min="7" max="8" width="9.140625" style="269"/>
    <col min="9" max="9" width="9" style="269" customWidth="1"/>
    <col min="10" max="10" width="88.140625" style="269" customWidth="1"/>
    <col min="11" max="11" width="9.140625" style="269"/>
    <col min="12" max="12" width="37.140625" style="269" customWidth="1"/>
    <col min="13" max="16384" width="9.140625" style="269"/>
  </cols>
  <sheetData>
    <row r="1" spans="1:12" ht="46.5" customHeight="1" thickBot="1" x14ac:dyDescent="0.3">
      <c r="A1" s="268" t="s">
        <v>760</v>
      </c>
      <c r="B1" s="268"/>
      <c r="C1" s="268"/>
      <c r="D1" s="268"/>
      <c r="E1" s="268"/>
      <c r="F1" s="268"/>
      <c r="I1" s="240" t="s">
        <v>761</v>
      </c>
      <c r="J1" s="241"/>
      <c r="K1" s="241"/>
      <c r="L1" s="241"/>
    </row>
    <row r="2" spans="1:12" ht="33" customHeight="1" thickBot="1" x14ac:dyDescent="0.3">
      <c r="A2" s="270" t="s">
        <v>0</v>
      </c>
      <c r="B2" s="271" t="s">
        <v>434</v>
      </c>
      <c r="C2" s="272" t="s">
        <v>435</v>
      </c>
      <c r="D2" s="272"/>
      <c r="E2" s="272"/>
      <c r="F2" s="272"/>
      <c r="I2" s="208" t="s">
        <v>352</v>
      </c>
      <c r="J2" s="209"/>
      <c r="K2" s="209"/>
      <c r="L2" s="210"/>
    </row>
    <row r="3" spans="1:12" ht="108" customHeight="1" x14ac:dyDescent="0.25">
      <c r="A3" s="270"/>
      <c r="B3" s="271"/>
      <c r="C3" s="273" t="s">
        <v>762</v>
      </c>
      <c r="D3" s="273" t="s">
        <v>763</v>
      </c>
      <c r="E3" s="273" t="s">
        <v>764</v>
      </c>
      <c r="F3" s="273" t="s">
        <v>765</v>
      </c>
      <c r="I3" s="100" t="s">
        <v>318</v>
      </c>
      <c r="J3" s="58" t="s">
        <v>349</v>
      </c>
      <c r="K3" s="202" t="s">
        <v>354</v>
      </c>
      <c r="L3" s="203"/>
    </row>
    <row r="4" spans="1:12" ht="42.75" customHeight="1" x14ac:dyDescent="0.25">
      <c r="A4" s="274" t="s">
        <v>436</v>
      </c>
      <c r="B4" s="274"/>
      <c r="C4" s="274"/>
      <c r="D4" s="274"/>
      <c r="E4" s="274"/>
      <c r="F4" s="274"/>
      <c r="I4" s="101">
        <v>1</v>
      </c>
      <c r="J4" s="78" t="s">
        <v>356</v>
      </c>
      <c r="K4" s="211" t="s">
        <v>420</v>
      </c>
      <c r="L4" s="212"/>
    </row>
    <row r="5" spans="1:12" ht="45.75" customHeight="1" x14ac:dyDescent="0.25">
      <c r="A5" s="275">
        <v>1</v>
      </c>
      <c r="B5" s="276" t="s">
        <v>437</v>
      </c>
      <c r="C5" s="277">
        <v>47.5</v>
      </c>
      <c r="D5" s="277">
        <v>51.4</v>
      </c>
      <c r="E5" s="277">
        <v>58</v>
      </c>
      <c r="F5" s="277">
        <v>112.2</v>
      </c>
      <c r="I5" s="101">
        <v>2</v>
      </c>
      <c r="J5" s="78" t="s">
        <v>358</v>
      </c>
      <c r="K5" s="211" t="s">
        <v>420</v>
      </c>
      <c r="L5" s="212"/>
    </row>
    <row r="6" spans="1:12" ht="47.25" customHeight="1" x14ac:dyDescent="0.25">
      <c r="A6" s="275">
        <v>2</v>
      </c>
      <c r="B6" s="278" t="s">
        <v>438</v>
      </c>
      <c r="C6" s="277">
        <v>59.4</v>
      </c>
      <c r="D6" s="277">
        <v>66</v>
      </c>
      <c r="E6" s="277">
        <v>75.2</v>
      </c>
      <c r="F6" s="277">
        <v>121.4</v>
      </c>
      <c r="I6" s="101">
        <v>3</v>
      </c>
      <c r="J6" s="78" t="s">
        <v>360</v>
      </c>
      <c r="K6" s="211" t="s">
        <v>420</v>
      </c>
      <c r="L6" s="212"/>
    </row>
    <row r="7" spans="1:12" ht="45" customHeight="1" x14ac:dyDescent="0.25">
      <c r="A7" s="275">
        <v>3</v>
      </c>
      <c r="B7" s="278" t="s">
        <v>439</v>
      </c>
      <c r="C7" s="277">
        <v>68.599999999999994</v>
      </c>
      <c r="D7" s="277">
        <v>71.2</v>
      </c>
      <c r="E7" s="277">
        <v>79.2</v>
      </c>
      <c r="F7" s="277">
        <v>128</v>
      </c>
      <c r="I7" s="101">
        <v>4</v>
      </c>
      <c r="J7" s="78" t="s">
        <v>362</v>
      </c>
      <c r="K7" s="211" t="s">
        <v>363</v>
      </c>
      <c r="L7" s="212"/>
    </row>
    <row r="8" spans="1:12" ht="42.75" customHeight="1" x14ac:dyDescent="0.25">
      <c r="A8" s="275">
        <v>4</v>
      </c>
      <c r="B8" s="278" t="s">
        <v>440</v>
      </c>
      <c r="C8" s="277">
        <v>56.7</v>
      </c>
      <c r="D8" s="277">
        <v>59.4</v>
      </c>
      <c r="E8" s="277">
        <v>62</v>
      </c>
      <c r="F8" s="277">
        <v>76.5</v>
      </c>
      <c r="I8" s="101">
        <v>5</v>
      </c>
      <c r="J8" s="78" t="s">
        <v>365</v>
      </c>
      <c r="K8" s="211" t="s">
        <v>366</v>
      </c>
      <c r="L8" s="212"/>
    </row>
    <row r="9" spans="1:12" ht="45.75" customHeight="1" x14ac:dyDescent="0.25">
      <c r="A9" s="275">
        <v>5</v>
      </c>
      <c r="B9" s="278" t="s">
        <v>441</v>
      </c>
      <c r="C9" s="277">
        <v>46.2</v>
      </c>
      <c r="D9" s="277">
        <v>51.5</v>
      </c>
      <c r="E9" s="277">
        <v>58</v>
      </c>
      <c r="F9" s="277">
        <v>64.599999999999994</v>
      </c>
      <c r="I9" s="101">
        <v>6</v>
      </c>
      <c r="J9" s="78" t="s">
        <v>367</v>
      </c>
      <c r="K9" s="211" t="s">
        <v>363</v>
      </c>
      <c r="L9" s="212"/>
    </row>
    <row r="10" spans="1:12" ht="42" customHeight="1" x14ac:dyDescent="0.25">
      <c r="A10" s="275">
        <v>6</v>
      </c>
      <c r="B10" s="279" t="s">
        <v>442</v>
      </c>
      <c r="C10" s="277">
        <v>48.8</v>
      </c>
      <c r="D10" s="277">
        <v>51.5</v>
      </c>
      <c r="E10" s="277"/>
      <c r="F10" s="277"/>
      <c r="I10" s="101">
        <v>7</v>
      </c>
      <c r="J10" s="78" t="s">
        <v>368</v>
      </c>
      <c r="K10" s="211" t="s">
        <v>369</v>
      </c>
      <c r="L10" s="212"/>
    </row>
    <row r="11" spans="1:12" ht="39.75" customHeight="1" x14ac:dyDescent="0.25">
      <c r="A11" s="275">
        <v>7</v>
      </c>
      <c r="B11" s="279" t="s">
        <v>443</v>
      </c>
      <c r="C11" s="277">
        <v>51.5</v>
      </c>
      <c r="D11" s="277">
        <v>58</v>
      </c>
      <c r="E11" s="277">
        <v>69.900000000000006</v>
      </c>
      <c r="F11" s="277">
        <v>81.8</v>
      </c>
      <c r="I11" s="101">
        <v>8</v>
      </c>
      <c r="J11" s="78" t="s">
        <v>370</v>
      </c>
      <c r="K11" s="211" t="s">
        <v>371</v>
      </c>
      <c r="L11" s="212"/>
    </row>
    <row r="12" spans="1:12" ht="41.25" customHeight="1" x14ac:dyDescent="0.25">
      <c r="A12" s="275">
        <v>8</v>
      </c>
      <c r="B12" s="279" t="s">
        <v>444</v>
      </c>
      <c r="C12" s="277">
        <v>35.6</v>
      </c>
      <c r="D12" s="277">
        <v>39.6</v>
      </c>
      <c r="E12" s="277">
        <v>46.2</v>
      </c>
      <c r="F12" s="277">
        <v>63.4</v>
      </c>
      <c r="I12" s="101">
        <v>9</v>
      </c>
      <c r="J12" s="78" t="s">
        <v>372</v>
      </c>
      <c r="K12" s="211" t="s">
        <v>373</v>
      </c>
      <c r="L12" s="212"/>
    </row>
    <row r="13" spans="1:12" ht="84.75" customHeight="1" x14ac:dyDescent="0.25">
      <c r="A13" s="280" t="s">
        <v>445</v>
      </c>
      <c r="B13" s="280"/>
      <c r="C13" s="280"/>
      <c r="D13" s="280"/>
      <c r="E13" s="280"/>
      <c r="F13" s="280"/>
      <c r="I13" s="101">
        <v>10</v>
      </c>
      <c r="J13" s="78" t="s">
        <v>374</v>
      </c>
      <c r="K13" s="211" t="s">
        <v>375</v>
      </c>
      <c r="L13" s="212"/>
    </row>
    <row r="14" spans="1:12" ht="54" customHeight="1" x14ac:dyDescent="0.25">
      <c r="A14" s="281" t="s">
        <v>766</v>
      </c>
      <c r="B14" s="281"/>
      <c r="C14" s="281"/>
      <c r="D14" s="281"/>
      <c r="E14" s="281"/>
      <c r="F14" s="281"/>
      <c r="I14" s="101">
        <v>11</v>
      </c>
      <c r="J14" s="78" t="s">
        <v>376</v>
      </c>
      <c r="K14" s="211" t="s">
        <v>371</v>
      </c>
      <c r="L14" s="212"/>
    </row>
    <row r="15" spans="1:12" ht="42.75" customHeight="1" x14ac:dyDescent="0.25">
      <c r="A15" s="274" t="s">
        <v>447</v>
      </c>
      <c r="B15" s="274"/>
      <c r="C15" s="274"/>
      <c r="D15" s="274"/>
      <c r="E15" s="274"/>
      <c r="F15" s="274"/>
      <c r="I15" s="101">
        <v>12</v>
      </c>
      <c r="J15" s="78" t="s">
        <v>378</v>
      </c>
      <c r="K15" s="211" t="s">
        <v>379</v>
      </c>
      <c r="L15" s="212"/>
    </row>
    <row r="16" spans="1:12" ht="51" customHeight="1" x14ac:dyDescent="0.25">
      <c r="A16" s="275">
        <v>9</v>
      </c>
      <c r="B16" s="278" t="s">
        <v>448</v>
      </c>
      <c r="C16" s="277">
        <v>46.2</v>
      </c>
      <c r="D16" s="277">
        <v>50.2</v>
      </c>
      <c r="E16" s="277">
        <v>58</v>
      </c>
      <c r="F16" s="277">
        <v>64.7</v>
      </c>
      <c r="I16" s="101">
        <v>13</v>
      </c>
      <c r="J16" s="78" t="s">
        <v>381</v>
      </c>
      <c r="K16" s="211" t="s">
        <v>382</v>
      </c>
      <c r="L16" s="212"/>
    </row>
    <row r="17" spans="1:12" ht="31.5" customHeight="1" x14ac:dyDescent="0.25">
      <c r="A17" s="270" t="s">
        <v>0</v>
      </c>
      <c r="B17" s="271" t="s">
        <v>434</v>
      </c>
      <c r="C17" s="272" t="s">
        <v>435</v>
      </c>
      <c r="D17" s="272"/>
      <c r="E17" s="272"/>
      <c r="F17" s="272"/>
      <c r="I17" s="101">
        <v>14</v>
      </c>
      <c r="J17" s="78" t="s">
        <v>386</v>
      </c>
      <c r="K17" s="211" t="s">
        <v>369</v>
      </c>
      <c r="L17" s="212"/>
    </row>
    <row r="18" spans="1:12" ht="105" customHeight="1" x14ac:dyDescent="0.25">
      <c r="A18" s="270"/>
      <c r="B18" s="271"/>
      <c r="C18" s="273" t="s">
        <v>762</v>
      </c>
      <c r="D18" s="273" t="s">
        <v>763</v>
      </c>
      <c r="E18" s="273" t="s">
        <v>767</v>
      </c>
      <c r="F18" s="273" t="s">
        <v>765</v>
      </c>
      <c r="I18" s="101">
        <v>15</v>
      </c>
      <c r="J18" s="78" t="s">
        <v>387</v>
      </c>
      <c r="K18" s="211" t="s">
        <v>388</v>
      </c>
      <c r="L18" s="212"/>
    </row>
    <row r="19" spans="1:12" ht="51" customHeight="1" x14ac:dyDescent="0.25">
      <c r="A19" s="275">
        <v>10</v>
      </c>
      <c r="B19" s="278" t="s">
        <v>449</v>
      </c>
      <c r="C19" s="277">
        <v>56.8</v>
      </c>
      <c r="D19" s="277">
        <v>60.7</v>
      </c>
      <c r="E19" s="277">
        <v>66</v>
      </c>
      <c r="F19" s="277">
        <v>81.8</v>
      </c>
      <c r="I19" s="101">
        <v>16</v>
      </c>
      <c r="J19" s="78" t="s">
        <v>390</v>
      </c>
      <c r="K19" s="211" t="s">
        <v>391</v>
      </c>
      <c r="L19" s="212"/>
    </row>
    <row r="20" spans="1:12" ht="46.5" customHeight="1" x14ac:dyDescent="0.25">
      <c r="A20" s="275">
        <v>11</v>
      </c>
      <c r="B20" s="278" t="s">
        <v>450</v>
      </c>
      <c r="C20" s="277">
        <v>68.599999999999994</v>
      </c>
      <c r="D20" s="277">
        <v>80.5</v>
      </c>
      <c r="E20" s="277">
        <v>85.8</v>
      </c>
      <c r="F20" s="277">
        <v>104.2</v>
      </c>
      <c r="I20" s="101">
        <v>17</v>
      </c>
      <c r="J20" s="78" t="s">
        <v>393</v>
      </c>
      <c r="K20" s="211" t="s">
        <v>394</v>
      </c>
      <c r="L20" s="212"/>
    </row>
    <row r="21" spans="1:12" ht="42" customHeight="1" x14ac:dyDescent="0.25">
      <c r="A21" s="275">
        <v>12</v>
      </c>
      <c r="B21" s="278" t="s">
        <v>451</v>
      </c>
      <c r="C21" s="277">
        <v>51.5</v>
      </c>
      <c r="D21" s="277">
        <v>59.4</v>
      </c>
      <c r="E21" s="277">
        <v>67.3</v>
      </c>
      <c r="F21" s="277">
        <v>80.5</v>
      </c>
      <c r="I21" s="101">
        <v>18</v>
      </c>
      <c r="J21" s="78" t="s">
        <v>396</v>
      </c>
      <c r="K21" s="211" t="s">
        <v>397</v>
      </c>
      <c r="L21" s="212"/>
    </row>
    <row r="22" spans="1:12" ht="46.5" customHeight="1" x14ac:dyDescent="0.25">
      <c r="A22" s="275">
        <v>13</v>
      </c>
      <c r="B22" s="278" t="s">
        <v>452</v>
      </c>
      <c r="C22" s="277">
        <v>63.4</v>
      </c>
      <c r="D22" s="277">
        <v>72.599999999999994</v>
      </c>
      <c r="E22" s="277">
        <v>79.2</v>
      </c>
      <c r="F22" s="277">
        <v>96.4</v>
      </c>
      <c r="I22" s="101">
        <v>19</v>
      </c>
      <c r="J22" s="78" t="s">
        <v>399</v>
      </c>
      <c r="K22" s="211" t="s">
        <v>400</v>
      </c>
      <c r="L22" s="212"/>
    </row>
    <row r="23" spans="1:12" ht="32.25" customHeight="1" x14ac:dyDescent="0.25">
      <c r="A23" s="275">
        <v>14</v>
      </c>
      <c r="B23" s="278" t="s">
        <v>453</v>
      </c>
      <c r="C23" s="277">
        <v>47.5</v>
      </c>
      <c r="D23" s="277">
        <v>52.8</v>
      </c>
      <c r="E23" s="277">
        <v>59.4</v>
      </c>
      <c r="F23" s="277">
        <v>67.3</v>
      </c>
      <c r="I23" s="101">
        <v>20</v>
      </c>
      <c r="J23" s="78" t="s">
        <v>402</v>
      </c>
      <c r="K23" s="211" t="s">
        <v>379</v>
      </c>
      <c r="L23" s="212"/>
    </row>
    <row r="24" spans="1:12" ht="36" customHeight="1" x14ac:dyDescent="0.25">
      <c r="A24" s="275">
        <v>15</v>
      </c>
      <c r="B24" s="278" t="s">
        <v>454</v>
      </c>
      <c r="C24" s="277">
        <v>36.9</v>
      </c>
      <c r="D24" s="277">
        <v>42.2</v>
      </c>
      <c r="E24" s="277"/>
      <c r="F24" s="282"/>
      <c r="I24" s="101">
        <v>21</v>
      </c>
      <c r="J24" s="78" t="s">
        <v>404</v>
      </c>
      <c r="K24" s="211" t="s">
        <v>405</v>
      </c>
      <c r="L24" s="212"/>
    </row>
    <row r="25" spans="1:12" ht="36.75" customHeight="1" x14ac:dyDescent="0.25">
      <c r="A25" s="275">
        <v>16</v>
      </c>
      <c r="B25" s="278" t="s">
        <v>455</v>
      </c>
      <c r="C25" s="277">
        <v>35.6</v>
      </c>
      <c r="D25" s="277">
        <v>42.2</v>
      </c>
      <c r="E25" s="277">
        <v>50.2</v>
      </c>
      <c r="F25" s="277">
        <v>58</v>
      </c>
      <c r="I25" s="101">
        <v>22</v>
      </c>
      <c r="J25" s="103" t="s">
        <v>406</v>
      </c>
      <c r="K25" s="211" t="s">
        <v>407</v>
      </c>
      <c r="L25" s="212"/>
    </row>
    <row r="26" spans="1:12" ht="33.75" customHeight="1" x14ac:dyDescent="0.25">
      <c r="A26" s="275">
        <v>17</v>
      </c>
      <c r="B26" s="278" t="s">
        <v>456</v>
      </c>
      <c r="C26" s="277">
        <v>14.5</v>
      </c>
      <c r="D26" s="277">
        <v>15.8</v>
      </c>
      <c r="E26" s="277">
        <v>17.2</v>
      </c>
      <c r="F26" s="277">
        <v>18.5</v>
      </c>
      <c r="I26" s="101">
        <v>23</v>
      </c>
      <c r="J26" s="78" t="s">
        <v>408</v>
      </c>
      <c r="K26" s="211" t="s">
        <v>409</v>
      </c>
      <c r="L26" s="212"/>
    </row>
    <row r="27" spans="1:12" ht="33" customHeight="1" x14ac:dyDescent="0.25">
      <c r="A27" s="275">
        <v>18</v>
      </c>
      <c r="B27" s="278" t="s">
        <v>457</v>
      </c>
      <c r="C27" s="277">
        <v>13.2</v>
      </c>
      <c r="D27" s="277">
        <v>14.5</v>
      </c>
      <c r="E27" s="277">
        <v>15.8</v>
      </c>
      <c r="F27" s="277">
        <v>17.2</v>
      </c>
      <c r="I27" s="101">
        <v>24</v>
      </c>
      <c r="J27" s="103" t="s">
        <v>410</v>
      </c>
      <c r="K27" s="211" t="s">
        <v>411</v>
      </c>
      <c r="L27" s="212"/>
    </row>
    <row r="28" spans="1:12" ht="32.25" customHeight="1" x14ac:dyDescent="0.25">
      <c r="A28" s="275">
        <v>19</v>
      </c>
      <c r="B28" s="278" t="s">
        <v>458</v>
      </c>
      <c r="C28" s="277">
        <v>43.5</v>
      </c>
      <c r="D28" s="277">
        <v>50.2</v>
      </c>
      <c r="E28" s="277">
        <v>55.4</v>
      </c>
      <c r="F28" s="277">
        <v>67.3</v>
      </c>
      <c r="I28" s="101">
        <v>25</v>
      </c>
      <c r="J28" s="78" t="s">
        <v>412</v>
      </c>
      <c r="K28" s="211" t="s">
        <v>363</v>
      </c>
      <c r="L28" s="212"/>
    </row>
    <row r="29" spans="1:12" ht="79.5" customHeight="1" x14ac:dyDescent="0.25">
      <c r="A29" s="280" t="s">
        <v>459</v>
      </c>
      <c r="B29" s="280"/>
      <c r="C29" s="280"/>
      <c r="D29" s="280"/>
      <c r="E29" s="280"/>
      <c r="F29" s="280"/>
      <c r="I29" s="101">
        <v>26</v>
      </c>
      <c r="J29" s="103" t="s">
        <v>413</v>
      </c>
      <c r="K29" s="211" t="s">
        <v>414</v>
      </c>
      <c r="L29" s="212"/>
    </row>
    <row r="30" spans="1:12" ht="45" customHeight="1" x14ac:dyDescent="0.25">
      <c r="A30" s="281" t="s">
        <v>766</v>
      </c>
      <c r="B30" s="281"/>
      <c r="C30" s="281"/>
      <c r="D30" s="281"/>
      <c r="E30" s="281"/>
      <c r="F30" s="281"/>
      <c r="I30" s="101">
        <v>27</v>
      </c>
      <c r="J30" s="103" t="s">
        <v>415</v>
      </c>
      <c r="K30" s="218" t="s">
        <v>416</v>
      </c>
      <c r="L30" s="219"/>
    </row>
    <row r="31" spans="1:12" ht="42.75" customHeight="1" x14ac:dyDescent="0.25">
      <c r="A31" s="283" t="s">
        <v>460</v>
      </c>
      <c r="B31" s="283"/>
      <c r="C31" s="283"/>
      <c r="D31" s="283"/>
      <c r="E31" s="283"/>
      <c r="F31" s="283"/>
      <c r="I31" s="101">
        <v>28</v>
      </c>
      <c r="J31" s="103" t="s">
        <v>417</v>
      </c>
      <c r="K31" s="211" t="s">
        <v>418</v>
      </c>
      <c r="L31" s="212"/>
    </row>
    <row r="32" spans="1:12" ht="56.25" customHeight="1" x14ac:dyDescent="0.25">
      <c r="A32" s="284">
        <v>20</v>
      </c>
      <c r="B32" s="278" t="s">
        <v>461</v>
      </c>
      <c r="C32" s="277">
        <v>43.5</v>
      </c>
      <c r="D32" s="277">
        <v>50.1</v>
      </c>
      <c r="E32" s="277">
        <v>60.7</v>
      </c>
      <c r="F32" s="277">
        <v>95</v>
      </c>
      <c r="I32" s="101">
        <v>29</v>
      </c>
      <c r="J32" s="103" t="s">
        <v>419</v>
      </c>
      <c r="K32" s="211" t="s">
        <v>420</v>
      </c>
      <c r="L32" s="212"/>
    </row>
    <row r="33" spans="1:12" ht="50.25" customHeight="1" x14ac:dyDescent="0.25">
      <c r="A33" s="284">
        <v>21</v>
      </c>
      <c r="B33" s="278" t="s">
        <v>462</v>
      </c>
      <c r="C33" s="277">
        <v>55.4</v>
      </c>
      <c r="D33" s="277">
        <v>66</v>
      </c>
      <c r="E33" s="277">
        <v>76.599999999999994</v>
      </c>
      <c r="F33" s="277">
        <v>120</v>
      </c>
      <c r="I33" s="101">
        <v>30</v>
      </c>
      <c r="J33" s="103" t="s">
        <v>421</v>
      </c>
      <c r="K33" s="211" t="s">
        <v>422</v>
      </c>
      <c r="L33" s="212"/>
    </row>
    <row r="34" spans="1:12" ht="41.25" customHeight="1" x14ac:dyDescent="0.25">
      <c r="A34" s="284">
        <v>22</v>
      </c>
      <c r="B34" s="278" t="s">
        <v>463</v>
      </c>
      <c r="C34" s="277">
        <v>51.5</v>
      </c>
      <c r="D34" s="277">
        <v>60.7</v>
      </c>
      <c r="E34" s="277">
        <v>64.7</v>
      </c>
      <c r="F34" s="285"/>
      <c r="I34" s="101">
        <v>31</v>
      </c>
      <c r="J34" s="103" t="s">
        <v>423</v>
      </c>
      <c r="K34" s="211" t="s">
        <v>366</v>
      </c>
      <c r="L34" s="212"/>
    </row>
    <row r="35" spans="1:12" ht="66" customHeight="1" x14ac:dyDescent="0.25">
      <c r="A35" s="284">
        <v>23</v>
      </c>
      <c r="B35" s="278" t="s">
        <v>464</v>
      </c>
      <c r="C35" s="277">
        <v>30.4</v>
      </c>
      <c r="D35" s="277">
        <v>37</v>
      </c>
      <c r="E35" s="277">
        <v>44.9</v>
      </c>
      <c r="F35" s="275"/>
      <c r="I35" s="101">
        <v>32</v>
      </c>
      <c r="J35" s="103" t="s">
        <v>424</v>
      </c>
      <c r="K35" s="211" t="s">
        <v>425</v>
      </c>
      <c r="L35" s="212"/>
    </row>
    <row r="36" spans="1:12" ht="49.5" customHeight="1" thickBot="1" x14ac:dyDescent="0.3">
      <c r="A36" s="284">
        <v>24</v>
      </c>
      <c r="B36" s="278" t="s">
        <v>465</v>
      </c>
      <c r="C36" s="277">
        <v>39.6</v>
      </c>
      <c r="D36" s="286"/>
      <c r="E36" s="277"/>
      <c r="F36" s="275"/>
      <c r="I36" s="104">
        <v>33</v>
      </c>
      <c r="J36" s="105" t="s">
        <v>426</v>
      </c>
      <c r="K36" s="220" t="s">
        <v>425</v>
      </c>
      <c r="L36" s="221"/>
    </row>
    <row r="37" spans="1:12" ht="33.75" customHeight="1" thickBot="1" x14ac:dyDescent="0.3">
      <c r="A37" s="270" t="s">
        <v>0</v>
      </c>
      <c r="B37" s="271" t="s">
        <v>434</v>
      </c>
      <c r="C37" s="272" t="s">
        <v>435</v>
      </c>
      <c r="D37" s="272"/>
      <c r="E37" s="272"/>
      <c r="F37" s="272"/>
      <c r="I37" s="106"/>
      <c r="J37" s="107"/>
      <c r="K37" s="108"/>
      <c r="L37" s="108"/>
    </row>
    <row r="38" spans="1:12" ht="103.5" customHeight="1" thickBot="1" x14ac:dyDescent="0.3">
      <c r="A38" s="270"/>
      <c r="B38" s="271"/>
      <c r="C38" s="273" t="s">
        <v>762</v>
      </c>
      <c r="D38" s="273" t="s">
        <v>763</v>
      </c>
      <c r="E38" s="273" t="s">
        <v>767</v>
      </c>
      <c r="F38" s="273" t="s">
        <v>765</v>
      </c>
      <c r="I38" s="222" t="s">
        <v>427</v>
      </c>
      <c r="J38" s="223"/>
      <c r="K38" s="109" t="s">
        <v>428</v>
      </c>
      <c r="L38" s="109" t="s">
        <v>429</v>
      </c>
    </row>
    <row r="39" spans="1:12" ht="39.75" customHeight="1" x14ac:dyDescent="0.25">
      <c r="A39" s="284">
        <v>25</v>
      </c>
      <c r="B39" s="278" t="s">
        <v>466</v>
      </c>
      <c r="C39" s="287"/>
      <c r="D39" s="286"/>
      <c r="E39" s="277">
        <v>99</v>
      </c>
      <c r="F39" s="275"/>
      <c r="I39" s="106"/>
      <c r="J39" s="107"/>
      <c r="K39" s="108"/>
      <c r="L39" s="108"/>
    </row>
    <row r="40" spans="1:12" ht="68.25" customHeight="1" x14ac:dyDescent="0.35">
      <c r="A40" s="288" t="s">
        <v>768</v>
      </c>
      <c r="B40" s="288"/>
      <c r="C40" s="288"/>
      <c r="D40" s="288"/>
      <c r="E40" s="288"/>
      <c r="F40" s="288"/>
      <c r="I40" s="110" t="s">
        <v>430</v>
      </c>
      <c r="J40" s="217" t="s">
        <v>431</v>
      </c>
      <c r="K40" s="217"/>
      <c r="L40" s="217"/>
    </row>
    <row r="41" spans="1:12" ht="41.25" customHeight="1" x14ac:dyDescent="0.3">
      <c r="A41" s="281" t="s">
        <v>766</v>
      </c>
      <c r="B41" s="281"/>
      <c r="C41" s="281"/>
      <c r="D41" s="281"/>
      <c r="E41" s="281"/>
      <c r="F41" s="281"/>
      <c r="I41" s="96"/>
      <c r="J41" s="217" t="s">
        <v>432</v>
      </c>
      <c r="K41" s="217"/>
      <c r="L41" s="217"/>
    </row>
    <row r="42" spans="1:12" ht="41.25" customHeight="1" x14ac:dyDescent="0.3">
      <c r="A42" s="283" t="s">
        <v>467</v>
      </c>
      <c r="B42" s="283"/>
      <c r="C42" s="283"/>
      <c r="D42" s="283"/>
      <c r="E42" s="283"/>
      <c r="F42" s="283"/>
      <c r="I42" s="96"/>
      <c r="J42" s="217" t="s">
        <v>433</v>
      </c>
      <c r="K42" s="217"/>
      <c r="L42" s="217"/>
    </row>
    <row r="43" spans="1:12" ht="42" customHeight="1" x14ac:dyDescent="0.25">
      <c r="A43" s="275">
        <v>26</v>
      </c>
      <c r="B43" s="278" t="s">
        <v>468</v>
      </c>
      <c r="C43" s="277">
        <v>35.6</v>
      </c>
      <c r="D43" s="286"/>
      <c r="E43" s="286"/>
      <c r="F43" s="285"/>
    </row>
    <row r="44" spans="1:12" ht="43.5" customHeight="1" x14ac:dyDescent="0.25">
      <c r="A44" s="275">
        <v>27</v>
      </c>
      <c r="B44" s="278" t="s">
        <v>469</v>
      </c>
      <c r="C44" s="277">
        <v>38.299999999999997</v>
      </c>
      <c r="D44" s="286"/>
      <c r="E44" s="286"/>
      <c r="F44" s="285"/>
    </row>
    <row r="45" spans="1:12" ht="42.75" customHeight="1" x14ac:dyDescent="0.25">
      <c r="A45" s="275">
        <v>28</v>
      </c>
      <c r="B45" s="278" t="s">
        <v>470</v>
      </c>
      <c r="C45" s="277">
        <v>39.6</v>
      </c>
      <c r="D45" s="277">
        <v>46.2</v>
      </c>
      <c r="E45" s="277">
        <v>55.4</v>
      </c>
      <c r="F45" s="285"/>
    </row>
    <row r="46" spans="1:12" ht="45" customHeight="1" x14ac:dyDescent="0.25">
      <c r="A46" s="275">
        <v>29</v>
      </c>
      <c r="B46" s="278" t="s">
        <v>471</v>
      </c>
      <c r="C46" s="277">
        <v>46.2</v>
      </c>
      <c r="D46" s="277">
        <v>52.8</v>
      </c>
      <c r="E46" s="277">
        <v>68.599999999999994</v>
      </c>
      <c r="F46" s="285"/>
    </row>
    <row r="47" spans="1:12" ht="48" customHeight="1" x14ac:dyDescent="0.25">
      <c r="A47" s="275">
        <v>30</v>
      </c>
      <c r="B47" s="278" t="s">
        <v>472</v>
      </c>
      <c r="C47" s="277">
        <v>23.8</v>
      </c>
      <c r="D47" s="277">
        <v>25</v>
      </c>
      <c r="E47" s="277">
        <v>26.4</v>
      </c>
      <c r="F47" s="289"/>
    </row>
    <row r="48" spans="1:12" ht="76.5" customHeight="1" x14ac:dyDescent="0.25">
      <c r="A48" s="280" t="s">
        <v>473</v>
      </c>
      <c r="B48" s="280"/>
      <c r="C48" s="280"/>
      <c r="D48" s="280"/>
      <c r="E48" s="280"/>
      <c r="F48" s="280"/>
    </row>
    <row r="49" spans="1:6" ht="40.5" customHeight="1" x14ac:dyDescent="0.25">
      <c r="A49" s="281" t="s">
        <v>766</v>
      </c>
      <c r="B49" s="281"/>
      <c r="C49" s="281"/>
      <c r="D49" s="281"/>
      <c r="E49" s="281"/>
      <c r="F49" s="281"/>
    </row>
    <row r="50" spans="1:6" ht="44.25" customHeight="1" x14ac:dyDescent="0.25">
      <c r="A50" s="283" t="s">
        <v>474</v>
      </c>
      <c r="B50" s="283"/>
      <c r="C50" s="283"/>
      <c r="D50" s="283"/>
      <c r="E50" s="283"/>
      <c r="F50" s="283"/>
    </row>
    <row r="51" spans="1:6" ht="42" customHeight="1" x14ac:dyDescent="0.25">
      <c r="A51" s="290">
        <v>31</v>
      </c>
      <c r="B51" s="278" t="s">
        <v>475</v>
      </c>
      <c r="C51" s="277">
        <v>31.7</v>
      </c>
      <c r="D51" s="286"/>
      <c r="E51" s="286"/>
      <c r="F51" s="289"/>
    </row>
    <row r="52" spans="1:6" ht="37.5" customHeight="1" x14ac:dyDescent="0.25">
      <c r="A52" s="290">
        <v>32</v>
      </c>
      <c r="B52" s="278" t="s">
        <v>476</v>
      </c>
      <c r="C52" s="277">
        <v>36.9</v>
      </c>
      <c r="D52" s="286"/>
      <c r="E52" s="286"/>
      <c r="F52" s="289"/>
    </row>
    <row r="53" spans="1:6" ht="40.5" customHeight="1" x14ac:dyDescent="0.25">
      <c r="A53" s="290">
        <v>33</v>
      </c>
      <c r="B53" s="278" t="s">
        <v>477</v>
      </c>
      <c r="C53" s="277">
        <v>29</v>
      </c>
      <c r="D53" s="286"/>
      <c r="E53" s="286"/>
      <c r="F53" s="289"/>
    </row>
    <row r="54" spans="1:6" ht="49.5" customHeight="1" x14ac:dyDescent="0.25">
      <c r="A54" s="290">
        <v>34</v>
      </c>
      <c r="B54" s="278" t="s">
        <v>478</v>
      </c>
      <c r="C54" s="277">
        <v>29</v>
      </c>
      <c r="D54" s="277"/>
      <c r="E54" s="277">
        <v>38.299999999999997</v>
      </c>
      <c r="F54" s="289"/>
    </row>
    <row r="55" spans="1:6" ht="39" customHeight="1" x14ac:dyDescent="0.25">
      <c r="A55" s="290">
        <v>35</v>
      </c>
      <c r="B55" s="278" t="s">
        <v>479</v>
      </c>
      <c r="C55" s="277">
        <v>31.7</v>
      </c>
      <c r="D55" s="286"/>
      <c r="E55" s="286"/>
      <c r="F55" s="289"/>
    </row>
    <row r="56" spans="1:6" ht="37.5" customHeight="1" x14ac:dyDescent="0.25">
      <c r="A56" s="290">
        <v>36</v>
      </c>
      <c r="B56" s="278" t="s">
        <v>480</v>
      </c>
      <c r="C56" s="277">
        <v>23.8</v>
      </c>
      <c r="D56" s="286"/>
      <c r="E56" s="286"/>
      <c r="F56" s="289"/>
    </row>
    <row r="57" spans="1:6" ht="44.25" customHeight="1" x14ac:dyDescent="0.25">
      <c r="A57" s="270" t="s">
        <v>0</v>
      </c>
      <c r="B57" s="271" t="s">
        <v>434</v>
      </c>
      <c r="C57" s="272" t="s">
        <v>435</v>
      </c>
      <c r="D57" s="272"/>
      <c r="E57" s="272"/>
      <c r="F57" s="272"/>
    </row>
    <row r="58" spans="1:6" ht="102.75" customHeight="1" x14ac:dyDescent="0.25">
      <c r="A58" s="270"/>
      <c r="B58" s="271"/>
      <c r="C58" s="273" t="s">
        <v>762</v>
      </c>
      <c r="D58" s="273" t="s">
        <v>763</v>
      </c>
      <c r="E58" s="273" t="s">
        <v>767</v>
      </c>
      <c r="F58" s="273" t="s">
        <v>765</v>
      </c>
    </row>
    <row r="59" spans="1:6" ht="42" customHeight="1" x14ac:dyDescent="0.25">
      <c r="A59" s="290">
        <v>37</v>
      </c>
      <c r="B59" s="278" t="s">
        <v>481</v>
      </c>
      <c r="C59" s="277">
        <v>22.5</v>
      </c>
      <c r="D59" s="286"/>
      <c r="E59" s="286"/>
      <c r="F59" s="289"/>
    </row>
    <row r="60" spans="1:6" ht="57" customHeight="1" x14ac:dyDescent="0.25">
      <c r="A60" s="280" t="s">
        <v>482</v>
      </c>
      <c r="B60" s="280"/>
      <c r="C60" s="280"/>
      <c r="D60" s="280"/>
      <c r="E60" s="280"/>
      <c r="F60" s="280"/>
    </row>
    <row r="61" spans="1:6" ht="39.75" customHeight="1" x14ac:dyDescent="0.25">
      <c r="A61" s="281" t="s">
        <v>766</v>
      </c>
      <c r="B61" s="281"/>
      <c r="C61" s="281"/>
      <c r="D61" s="281"/>
      <c r="E61" s="281"/>
      <c r="F61" s="281"/>
    </row>
    <row r="62" spans="1:6" ht="40.5" customHeight="1" x14ac:dyDescent="0.25">
      <c r="A62" s="291" t="s">
        <v>483</v>
      </c>
      <c r="B62" s="291"/>
      <c r="C62" s="291"/>
      <c r="D62" s="291"/>
      <c r="E62" s="291"/>
      <c r="F62" s="291"/>
    </row>
    <row r="63" spans="1:6" ht="38.25" customHeight="1" x14ac:dyDescent="0.25">
      <c r="A63" s="290">
        <v>38</v>
      </c>
      <c r="B63" s="279" t="s">
        <v>484</v>
      </c>
      <c r="C63" s="277">
        <v>25</v>
      </c>
      <c r="D63" s="277">
        <v>34.299999999999997</v>
      </c>
      <c r="E63" s="277">
        <v>46.2</v>
      </c>
      <c r="F63" s="277">
        <v>62</v>
      </c>
    </row>
    <row r="64" spans="1:6" ht="40.5" customHeight="1" x14ac:dyDescent="0.25">
      <c r="A64" s="290">
        <v>39</v>
      </c>
      <c r="B64" s="279" t="s">
        <v>485</v>
      </c>
      <c r="C64" s="277">
        <v>34.299999999999997</v>
      </c>
      <c r="D64" s="277">
        <v>50.2</v>
      </c>
      <c r="E64" s="277">
        <v>56.8</v>
      </c>
      <c r="F64" s="277">
        <v>76.599999999999994</v>
      </c>
    </row>
    <row r="65" spans="1:6" ht="50.25" customHeight="1" x14ac:dyDescent="0.25">
      <c r="A65" s="290">
        <v>40</v>
      </c>
      <c r="B65" s="279" t="s">
        <v>486</v>
      </c>
      <c r="C65" s="277">
        <v>35.6</v>
      </c>
      <c r="D65" s="277">
        <v>48.8</v>
      </c>
      <c r="E65" s="277">
        <v>55.4</v>
      </c>
      <c r="F65" s="277">
        <v>76.599999999999994</v>
      </c>
    </row>
    <row r="66" spans="1:6" ht="46.5" customHeight="1" x14ac:dyDescent="0.25">
      <c r="A66" s="290">
        <v>41</v>
      </c>
      <c r="B66" s="278" t="s">
        <v>487</v>
      </c>
      <c r="C66" s="277">
        <v>50.2</v>
      </c>
      <c r="D66" s="277">
        <v>93.7</v>
      </c>
      <c r="E66" s="277">
        <v>102.9</v>
      </c>
      <c r="F66" s="275"/>
    </row>
    <row r="67" spans="1:6" ht="40.5" customHeight="1" x14ac:dyDescent="0.25">
      <c r="A67" s="290">
        <v>42</v>
      </c>
      <c r="B67" s="278" t="s">
        <v>488</v>
      </c>
      <c r="C67" s="277">
        <v>33</v>
      </c>
      <c r="D67" s="277">
        <v>37</v>
      </c>
      <c r="E67" s="290"/>
      <c r="F67" s="275"/>
    </row>
    <row r="68" spans="1:6" ht="54.75" customHeight="1" x14ac:dyDescent="0.25">
      <c r="A68" s="290">
        <v>43</v>
      </c>
      <c r="B68" s="278" t="s">
        <v>489</v>
      </c>
      <c r="C68" s="277">
        <v>44.8</v>
      </c>
      <c r="D68" s="277">
        <v>48.8</v>
      </c>
      <c r="E68" s="290"/>
      <c r="F68" s="289"/>
    </row>
    <row r="69" spans="1:6" ht="42" customHeight="1" x14ac:dyDescent="0.25">
      <c r="A69" s="290">
        <v>44</v>
      </c>
      <c r="B69" s="278" t="s">
        <v>490</v>
      </c>
      <c r="C69" s="277">
        <v>40.9</v>
      </c>
      <c r="D69" s="277">
        <v>46.2</v>
      </c>
      <c r="E69" s="290"/>
      <c r="F69" s="289"/>
    </row>
    <row r="70" spans="1:6" ht="57" customHeight="1" x14ac:dyDescent="0.25">
      <c r="A70" s="292" t="s">
        <v>491</v>
      </c>
      <c r="B70" s="292"/>
      <c r="C70" s="292"/>
      <c r="D70" s="292"/>
      <c r="E70" s="292"/>
      <c r="F70" s="292"/>
    </row>
    <row r="71" spans="1:6" ht="39" customHeight="1" x14ac:dyDescent="0.25">
      <c r="A71" s="281" t="s">
        <v>766</v>
      </c>
      <c r="B71" s="281"/>
      <c r="C71" s="281"/>
      <c r="D71" s="281"/>
      <c r="E71" s="281"/>
      <c r="F71" s="281"/>
    </row>
    <row r="72" spans="1:6" ht="39.75" customHeight="1" x14ac:dyDescent="0.25">
      <c r="A72" s="283" t="s">
        <v>492</v>
      </c>
      <c r="B72" s="283"/>
      <c r="C72" s="283"/>
      <c r="D72" s="283"/>
      <c r="E72" s="283"/>
      <c r="F72" s="283"/>
    </row>
    <row r="73" spans="1:6" ht="41.25" customHeight="1" x14ac:dyDescent="0.25">
      <c r="A73" s="275">
        <v>45</v>
      </c>
      <c r="B73" s="279" t="s">
        <v>493</v>
      </c>
      <c r="C73" s="277">
        <v>33</v>
      </c>
      <c r="D73" s="277">
        <v>35.6</v>
      </c>
      <c r="E73" s="277">
        <v>48.8</v>
      </c>
      <c r="F73" s="289"/>
    </row>
    <row r="74" spans="1:6" ht="37.5" customHeight="1" x14ac:dyDescent="0.25">
      <c r="A74" s="275">
        <v>46</v>
      </c>
      <c r="B74" s="279" t="s">
        <v>494</v>
      </c>
      <c r="C74" s="277">
        <v>46.2</v>
      </c>
      <c r="D74" s="277">
        <v>49</v>
      </c>
      <c r="E74" s="277">
        <v>51.5</v>
      </c>
      <c r="F74" s="289"/>
    </row>
    <row r="75" spans="1:6" ht="34.5" customHeight="1" x14ac:dyDescent="0.25">
      <c r="A75" s="275">
        <v>47</v>
      </c>
      <c r="B75" s="279" t="s">
        <v>495</v>
      </c>
      <c r="C75" s="277">
        <v>38.299999999999997</v>
      </c>
      <c r="D75" s="277">
        <v>42.2</v>
      </c>
      <c r="E75" s="277">
        <v>46.2</v>
      </c>
      <c r="F75" s="289"/>
    </row>
    <row r="76" spans="1:6" ht="39.75" customHeight="1" x14ac:dyDescent="0.25">
      <c r="A76" s="275">
        <v>48</v>
      </c>
      <c r="B76" s="279" t="s">
        <v>496</v>
      </c>
      <c r="C76" s="277">
        <v>54.1</v>
      </c>
      <c r="D76" s="277">
        <v>56.8</v>
      </c>
      <c r="E76" s="277">
        <v>60.7</v>
      </c>
      <c r="F76" s="289"/>
    </row>
    <row r="77" spans="1:6" ht="36.75" customHeight="1" x14ac:dyDescent="0.25">
      <c r="A77" s="275">
        <v>49</v>
      </c>
      <c r="B77" s="279" t="s">
        <v>497</v>
      </c>
      <c r="C77" s="277">
        <v>34.299999999999997</v>
      </c>
      <c r="D77" s="277">
        <v>39.6</v>
      </c>
      <c r="E77" s="277">
        <v>40.9</v>
      </c>
      <c r="F77" s="289"/>
    </row>
    <row r="78" spans="1:6" ht="32.25" customHeight="1" x14ac:dyDescent="0.25">
      <c r="A78" s="270" t="s">
        <v>0</v>
      </c>
      <c r="B78" s="271" t="s">
        <v>434</v>
      </c>
      <c r="C78" s="272" t="s">
        <v>435</v>
      </c>
      <c r="D78" s="272"/>
      <c r="E78" s="272"/>
      <c r="F78" s="272"/>
    </row>
    <row r="79" spans="1:6" ht="99" customHeight="1" x14ac:dyDescent="0.25">
      <c r="A79" s="270"/>
      <c r="B79" s="271"/>
      <c r="C79" s="273" t="s">
        <v>762</v>
      </c>
      <c r="D79" s="273" t="s">
        <v>763</v>
      </c>
      <c r="E79" s="273" t="s">
        <v>767</v>
      </c>
      <c r="F79" s="273" t="s">
        <v>765</v>
      </c>
    </row>
    <row r="80" spans="1:6" ht="39" customHeight="1" x14ac:dyDescent="0.25">
      <c r="A80" s="275">
        <v>50</v>
      </c>
      <c r="B80" s="279" t="s">
        <v>498</v>
      </c>
      <c r="C80" s="277">
        <v>44.9</v>
      </c>
      <c r="D80" s="277">
        <v>51.5</v>
      </c>
      <c r="E80" s="277">
        <v>54.1</v>
      </c>
      <c r="F80" s="289"/>
    </row>
    <row r="81" spans="1:6" ht="74.25" customHeight="1" x14ac:dyDescent="0.25">
      <c r="A81" s="292" t="s">
        <v>499</v>
      </c>
      <c r="B81" s="292"/>
      <c r="C81" s="292"/>
      <c r="D81" s="292"/>
      <c r="E81" s="292"/>
      <c r="F81" s="292"/>
    </row>
    <row r="82" spans="1:6" ht="42.75" customHeight="1" x14ac:dyDescent="0.25">
      <c r="A82" s="281" t="s">
        <v>766</v>
      </c>
      <c r="B82" s="281"/>
      <c r="C82" s="281"/>
      <c r="D82" s="281"/>
      <c r="E82" s="281"/>
      <c r="F82" s="281"/>
    </row>
    <row r="83" spans="1:6" ht="38.25" customHeight="1" x14ac:dyDescent="0.25">
      <c r="A83" s="293" t="s">
        <v>500</v>
      </c>
      <c r="B83" s="293"/>
      <c r="C83" s="293"/>
      <c r="D83" s="293"/>
      <c r="E83" s="293"/>
      <c r="F83" s="293"/>
    </row>
    <row r="84" spans="1:6" ht="38.25" customHeight="1" x14ac:dyDescent="0.25">
      <c r="A84" s="294" t="s">
        <v>501</v>
      </c>
      <c r="B84" s="278" t="s">
        <v>493</v>
      </c>
      <c r="C84" s="277">
        <v>34.299999999999997</v>
      </c>
      <c r="D84" s="277">
        <v>35.6</v>
      </c>
      <c r="E84" s="277">
        <v>43.5</v>
      </c>
      <c r="F84" s="285"/>
    </row>
    <row r="85" spans="1:6" ht="39" customHeight="1" x14ac:dyDescent="0.25">
      <c r="A85" s="294" t="s">
        <v>502</v>
      </c>
      <c r="B85" s="278" t="s">
        <v>503</v>
      </c>
      <c r="C85" s="277">
        <v>50.2</v>
      </c>
      <c r="D85" s="277">
        <v>55.4</v>
      </c>
      <c r="E85" s="277">
        <v>60.7</v>
      </c>
      <c r="F85" s="285"/>
    </row>
    <row r="86" spans="1:6" ht="39.75" customHeight="1" x14ac:dyDescent="0.25">
      <c r="A86" s="294" t="s">
        <v>504</v>
      </c>
      <c r="B86" s="278" t="s">
        <v>505</v>
      </c>
      <c r="C86" s="277">
        <v>43.6</v>
      </c>
      <c r="D86" s="277">
        <v>46.2</v>
      </c>
      <c r="E86" s="277">
        <v>55.4</v>
      </c>
      <c r="F86" s="275"/>
    </row>
    <row r="87" spans="1:6" ht="38.25" customHeight="1" x14ac:dyDescent="0.25">
      <c r="A87" s="294" t="s">
        <v>506</v>
      </c>
      <c r="B87" s="278" t="s">
        <v>507</v>
      </c>
      <c r="C87" s="277">
        <v>60.7</v>
      </c>
      <c r="D87" s="277">
        <v>64.7</v>
      </c>
      <c r="E87" s="277">
        <v>68.599999999999994</v>
      </c>
      <c r="F87" s="275"/>
    </row>
    <row r="88" spans="1:6" ht="36.75" customHeight="1" x14ac:dyDescent="0.25">
      <c r="A88" s="294" t="s">
        <v>508</v>
      </c>
      <c r="B88" s="278" t="s">
        <v>509</v>
      </c>
      <c r="C88" s="277">
        <v>40.9</v>
      </c>
      <c r="D88" s="277">
        <v>44.9</v>
      </c>
      <c r="E88" s="277">
        <v>51.5</v>
      </c>
      <c r="F88" s="286"/>
    </row>
    <row r="89" spans="1:6" ht="39.75" customHeight="1" x14ac:dyDescent="0.25">
      <c r="A89" s="294" t="s">
        <v>510</v>
      </c>
      <c r="B89" s="278" t="s">
        <v>511</v>
      </c>
      <c r="C89" s="277">
        <v>31.7</v>
      </c>
      <c r="D89" s="277"/>
      <c r="E89" s="277"/>
      <c r="F89" s="289"/>
    </row>
    <row r="90" spans="1:6" ht="40.5" customHeight="1" x14ac:dyDescent="0.25">
      <c r="A90" s="294" t="s">
        <v>512</v>
      </c>
      <c r="B90" s="278" t="s">
        <v>513</v>
      </c>
      <c r="C90" s="277">
        <v>43.6</v>
      </c>
      <c r="D90" s="277"/>
      <c r="E90" s="277">
        <v>54.1</v>
      </c>
      <c r="F90" s="289"/>
    </row>
    <row r="91" spans="1:6" ht="29.25" customHeight="1" x14ac:dyDescent="0.25">
      <c r="A91" s="294" t="s">
        <v>514</v>
      </c>
      <c r="B91" s="278" t="s">
        <v>515</v>
      </c>
      <c r="C91" s="277">
        <v>38.299999999999997</v>
      </c>
      <c r="D91" s="277"/>
      <c r="E91" s="277">
        <v>47.5</v>
      </c>
      <c r="F91" s="289"/>
    </row>
    <row r="92" spans="1:6" ht="30" customHeight="1" x14ac:dyDescent="0.25">
      <c r="A92" s="294" t="s">
        <v>516</v>
      </c>
      <c r="B92" s="278" t="s">
        <v>517</v>
      </c>
      <c r="C92" s="277">
        <v>44.9</v>
      </c>
      <c r="D92" s="277"/>
      <c r="E92" s="277">
        <v>54.1</v>
      </c>
      <c r="F92" s="289"/>
    </row>
    <row r="93" spans="1:6" ht="42.75" customHeight="1" x14ac:dyDescent="0.25">
      <c r="A93" s="294" t="s">
        <v>518</v>
      </c>
      <c r="B93" s="278" t="s">
        <v>519</v>
      </c>
      <c r="C93" s="277">
        <v>14.5</v>
      </c>
      <c r="D93" s="277">
        <v>18.5</v>
      </c>
      <c r="E93" s="277">
        <v>22.4</v>
      </c>
      <c r="F93" s="277">
        <v>29</v>
      </c>
    </row>
    <row r="94" spans="1:6" ht="78" customHeight="1" x14ac:dyDescent="0.25">
      <c r="A94" s="292" t="s">
        <v>520</v>
      </c>
      <c r="B94" s="292"/>
      <c r="C94" s="292"/>
      <c r="D94" s="292"/>
      <c r="E94" s="292"/>
      <c r="F94" s="292"/>
    </row>
    <row r="95" spans="1:6" ht="41.25" customHeight="1" x14ac:dyDescent="0.25">
      <c r="A95" s="281" t="s">
        <v>766</v>
      </c>
      <c r="B95" s="281"/>
      <c r="C95" s="281"/>
      <c r="D95" s="281"/>
      <c r="E95" s="281"/>
      <c r="F95" s="281"/>
    </row>
    <row r="96" spans="1:6" ht="52.5" customHeight="1" x14ac:dyDescent="0.25">
      <c r="A96" s="283" t="s">
        <v>521</v>
      </c>
      <c r="B96" s="283"/>
      <c r="C96" s="283"/>
      <c r="D96" s="283"/>
      <c r="E96" s="283"/>
      <c r="F96" s="283"/>
    </row>
    <row r="97" spans="1:6" ht="33.75" customHeight="1" x14ac:dyDescent="0.25">
      <c r="A97" s="275">
        <v>61</v>
      </c>
      <c r="B97" s="279" t="s">
        <v>522</v>
      </c>
      <c r="C97" s="277"/>
      <c r="D97" s="277">
        <v>112.6</v>
      </c>
      <c r="E97" s="277">
        <v>117.7</v>
      </c>
      <c r="F97" s="277">
        <v>158.19999999999999</v>
      </c>
    </row>
    <row r="98" spans="1:6" ht="52.5" customHeight="1" x14ac:dyDescent="0.25">
      <c r="A98" s="275">
        <v>62</v>
      </c>
      <c r="B98" s="279" t="s">
        <v>523</v>
      </c>
      <c r="C98" s="277"/>
      <c r="D98" s="277">
        <v>113.8</v>
      </c>
      <c r="E98" s="277">
        <v>122.8</v>
      </c>
      <c r="F98" s="277">
        <v>132.80000000000001</v>
      </c>
    </row>
    <row r="99" spans="1:6" ht="48" customHeight="1" x14ac:dyDescent="0.25">
      <c r="A99" s="275">
        <v>63</v>
      </c>
      <c r="B99" s="279" t="s">
        <v>524</v>
      </c>
      <c r="C99" s="277"/>
      <c r="D99" s="277">
        <v>132.80000000000001</v>
      </c>
      <c r="E99" s="277">
        <v>141.69999999999999</v>
      </c>
      <c r="F99" s="282"/>
    </row>
    <row r="100" spans="1:6" ht="36" customHeight="1" x14ac:dyDescent="0.25">
      <c r="A100" s="275">
        <v>64</v>
      </c>
      <c r="B100" s="279" t="s">
        <v>525</v>
      </c>
      <c r="C100" s="277">
        <v>45.5</v>
      </c>
      <c r="D100" s="277">
        <v>51.9</v>
      </c>
      <c r="E100" s="277">
        <v>60.7</v>
      </c>
      <c r="F100" s="282"/>
    </row>
    <row r="101" spans="1:6" ht="45.75" customHeight="1" x14ac:dyDescent="0.25">
      <c r="A101" s="270" t="s">
        <v>0</v>
      </c>
      <c r="B101" s="271" t="s">
        <v>434</v>
      </c>
      <c r="C101" s="272" t="s">
        <v>435</v>
      </c>
      <c r="D101" s="272"/>
      <c r="E101" s="272"/>
      <c r="F101" s="272"/>
    </row>
    <row r="102" spans="1:6" ht="102" customHeight="1" x14ac:dyDescent="0.25">
      <c r="A102" s="270"/>
      <c r="B102" s="271"/>
      <c r="C102" s="273" t="s">
        <v>762</v>
      </c>
      <c r="D102" s="273" t="s">
        <v>763</v>
      </c>
      <c r="E102" s="273" t="s">
        <v>767</v>
      </c>
      <c r="F102" s="273" t="s">
        <v>765</v>
      </c>
    </row>
    <row r="103" spans="1:6" ht="34.5" customHeight="1" x14ac:dyDescent="0.25">
      <c r="A103" s="275">
        <v>65</v>
      </c>
      <c r="B103" s="279" t="s">
        <v>526</v>
      </c>
      <c r="C103" s="277">
        <v>42.2</v>
      </c>
      <c r="D103" s="277">
        <v>46.2</v>
      </c>
      <c r="E103" s="277">
        <v>50.2</v>
      </c>
      <c r="F103" s="277"/>
    </row>
    <row r="104" spans="1:6" ht="42.75" customHeight="1" x14ac:dyDescent="0.25">
      <c r="A104" s="275">
        <v>66</v>
      </c>
      <c r="B104" s="278" t="s">
        <v>527</v>
      </c>
      <c r="C104" s="277">
        <v>43.6</v>
      </c>
      <c r="D104" s="277">
        <v>48.8</v>
      </c>
      <c r="E104" s="277">
        <v>54.1</v>
      </c>
      <c r="F104" s="277">
        <v>59.4</v>
      </c>
    </row>
    <row r="105" spans="1:6" ht="42" customHeight="1" x14ac:dyDescent="0.25">
      <c r="A105" s="275">
        <v>67</v>
      </c>
      <c r="B105" s="279" t="s">
        <v>528</v>
      </c>
      <c r="C105" s="277">
        <v>48.8</v>
      </c>
      <c r="D105" s="277">
        <v>54.1</v>
      </c>
      <c r="E105" s="277">
        <v>59.4</v>
      </c>
      <c r="F105" s="277">
        <v>66</v>
      </c>
    </row>
    <row r="106" spans="1:6" ht="34.5" customHeight="1" x14ac:dyDescent="0.25">
      <c r="A106" s="275">
        <v>68</v>
      </c>
      <c r="B106" s="279" t="s">
        <v>529</v>
      </c>
      <c r="C106" s="277">
        <v>27.7</v>
      </c>
      <c r="D106" s="277">
        <v>34.299999999999997</v>
      </c>
      <c r="E106" s="277">
        <v>39.6</v>
      </c>
      <c r="F106" s="277">
        <v>48.8</v>
      </c>
    </row>
    <row r="107" spans="1:6" ht="39.75" customHeight="1" x14ac:dyDescent="0.25">
      <c r="A107" s="275">
        <v>69</v>
      </c>
      <c r="B107" s="279" t="s">
        <v>530</v>
      </c>
      <c r="C107" s="277">
        <v>46.2</v>
      </c>
      <c r="D107" s="277"/>
      <c r="E107" s="277"/>
      <c r="F107" s="277"/>
    </row>
    <row r="108" spans="1:6" ht="32.25" customHeight="1" x14ac:dyDescent="0.25">
      <c r="A108" s="275">
        <v>70</v>
      </c>
      <c r="B108" s="279" t="s">
        <v>531</v>
      </c>
      <c r="C108" s="277">
        <v>22.4</v>
      </c>
      <c r="D108" s="277">
        <v>30.4</v>
      </c>
      <c r="E108" s="277">
        <v>37</v>
      </c>
      <c r="F108" s="277">
        <v>60.7</v>
      </c>
    </row>
    <row r="109" spans="1:6" ht="44.25" customHeight="1" x14ac:dyDescent="0.25">
      <c r="A109" s="275">
        <v>71</v>
      </c>
      <c r="B109" s="278" t="s">
        <v>532</v>
      </c>
      <c r="C109" s="277">
        <v>33</v>
      </c>
      <c r="D109" s="277">
        <v>39.6</v>
      </c>
      <c r="E109" s="277">
        <v>46.2</v>
      </c>
      <c r="F109" s="277">
        <v>63.4</v>
      </c>
    </row>
    <row r="110" spans="1:6" ht="58.5" customHeight="1" x14ac:dyDescent="0.25">
      <c r="A110" s="292" t="s">
        <v>533</v>
      </c>
      <c r="B110" s="292"/>
      <c r="C110" s="292"/>
      <c r="D110" s="292"/>
      <c r="E110" s="292"/>
      <c r="F110" s="292"/>
    </row>
    <row r="111" spans="1:6" ht="42.75" customHeight="1" x14ac:dyDescent="0.25">
      <c r="A111" s="281" t="s">
        <v>766</v>
      </c>
      <c r="B111" s="281"/>
      <c r="C111" s="281"/>
      <c r="D111" s="281"/>
      <c r="E111" s="281"/>
      <c r="F111" s="281"/>
    </row>
    <row r="112" spans="1:6" ht="39" customHeight="1" x14ac:dyDescent="0.25">
      <c r="A112" s="283" t="s">
        <v>534</v>
      </c>
      <c r="B112" s="283"/>
      <c r="C112" s="283"/>
      <c r="D112" s="283"/>
      <c r="E112" s="283"/>
      <c r="F112" s="283"/>
    </row>
    <row r="113" spans="1:6" ht="40.5" customHeight="1" x14ac:dyDescent="0.25">
      <c r="A113" s="275">
        <v>72</v>
      </c>
      <c r="B113" s="279" t="s">
        <v>535</v>
      </c>
      <c r="C113" s="277">
        <v>30.4</v>
      </c>
      <c r="D113" s="286"/>
      <c r="E113" s="286"/>
      <c r="F113" s="289"/>
    </row>
    <row r="114" spans="1:6" ht="42.75" customHeight="1" x14ac:dyDescent="0.25">
      <c r="A114" s="275">
        <v>73</v>
      </c>
      <c r="B114" s="279" t="s">
        <v>536</v>
      </c>
      <c r="C114" s="277">
        <v>31.7</v>
      </c>
      <c r="D114" s="286"/>
      <c r="E114" s="286"/>
      <c r="F114" s="289"/>
    </row>
    <row r="115" spans="1:6" ht="41.25" customHeight="1" x14ac:dyDescent="0.25">
      <c r="A115" s="275">
        <v>74</v>
      </c>
      <c r="B115" s="279" t="s">
        <v>537</v>
      </c>
      <c r="C115" s="277">
        <v>30.4</v>
      </c>
      <c r="D115" s="286"/>
      <c r="E115" s="286"/>
      <c r="F115" s="289"/>
    </row>
    <row r="116" spans="1:6" ht="39.75" customHeight="1" x14ac:dyDescent="0.25">
      <c r="A116" s="275">
        <v>75</v>
      </c>
      <c r="B116" s="279" t="s">
        <v>538</v>
      </c>
      <c r="C116" s="277">
        <v>29</v>
      </c>
      <c r="D116" s="286"/>
      <c r="E116" s="286"/>
      <c r="F116" s="289"/>
    </row>
    <row r="117" spans="1:6" ht="39.75" customHeight="1" x14ac:dyDescent="0.25">
      <c r="A117" s="275">
        <v>76</v>
      </c>
      <c r="B117" s="279" t="s">
        <v>539</v>
      </c>
      <c r="C117" s="277">
        <v>42.2</v>
      </c>
      <c r="D117" s="286"/>
      <c r="E117" s="286"/>
      <c r="F117" s="289"/>
    </row>
    <row r="118" spans="1:6" ht="31.5" customHeight="1" x14ac:dyDescent="0.25">
      <c r="A118" s="275">
        <v>77</v>
      </c>
      <c r="B118" s="279" t="s">
        <v>540</v>
      </c>
      <c r="C118" s="277">
        <v>34.299999999999997</v>
      </c>
      <c r="D118" s="286"/>
      <c r="E118" s="286"/>
      <c r="F118" s="289"/>
    </row>
    <row r="119" spans="1:6" ht="54.75" customHeight="1" x14ac:dyDescent="0.25">
      <c r="A119" s="295" t="s">
        <v>541</v>
      </c>
      <c r="B119" s="295"/>
      <c r="C119" s="295"/>
      <c r="D119" s="295"/>
      <c r="E119" s="295"/>
      <c r="F119" s="295"/>
    </row>
    <row r="120" spans="1:6" ht="36.75" customHeight="1" x14ac:dyDescent="0.25">
      <c r="A120" s="281" t="s">
        <v>766</v>
      </c>
      <c r="B120" s="281"/>
      <c r="C120" s="281"/>
      <c r="D120" s="281"/>
      <c r="E120" s="281"/>
      <c r="F120" s="281"/>
    </row>
    <row r="121" spans="1:6" ht="36" customHeight="1" x14ac:dyDescent="0.25">
      <c r="A121" s="291" t="s">
        <v>542</v>
      </c>
      <c r="B121" s="291"/>
      <c r="C121" s="291"/>
      <c r="D121" s="291"/>
      <c r="E121" s="291"/>
      <c r="F121" s="291"/>
    </row>
    <row r="122" spans="1:6" ht="38.25" customHeight="1" x14ac:dyDescent="0.25">
      <c r="A122" s="294" t="s">
        <v>543</v>
      </c>
      <c r="B122" s="279" t="s">
        <v>544</v>
      </c>
      <c r="C122" s="277">
        <v>27.7</v>
      </c>
      <c r="D122" s="277">
        <v>33</v>
      </c>
      <c r="E122" s="277">
        <v>36.9</v>
      </c>
      <c r="F122" s="275"/>
    </row>
    <row r="123" spans="1:6" ht="37.5" customHeight="1" x14ac:dyDescent="0.25">
      <c r="A123" s="294" t="s">
        <v>545</v>
      </c>
      <c r="B123" s="279" t="s">
        <v>546</v>
      </c>
      <c r="C123" s="277">
        <v>27.7</v>
      </c>
      <c r="D123" s="277">
        <v>33</v>
      </c>
      <c r="E123" s="277">
        <v>36.9</v>
      </c>
      <c r="F123" s="275"/>
    </row>
    <row r="124" spans="1:6" ht="33" customHeight="1" x14ac:dyDescent="0.25">
      <c r="A124" s="296" t="s">
        <v>0</v>
      </c>
      <c r="B124" s="297" t="s">
        <v>434</v>
      </c>
      <c r="C124" s="298" t="s">
        <v>435</v>
      </c>
      <c r="D124" s="299"/>
      <c r="E124" s="299"/>
      <c r="F124" s="300"/>
    </row>
    <row r="125" spans="1:6" ht="104.25" customHeight="1" x14ac:dyDescent="0.25">
      <c r="A125" s="301"/>
      <c r="B125" s="302"/>
      <c r="C125" s="273" t="s">
        <v>762</v>
      </c>
      <c r="D125" s="273" t="s">
        <v>763</v>
      </c>
      <c r="E125" s="273" t="s">
        <v>767</v>
      </c>
      <c r="F125" s="273" t="s">
        <v>765</v>
      </c>
    </row>
    <row r="126" spans="1:6" ht="34.5" customHeight="1" x14ac:dyDescent="0.25">
      <c r="A126" s="294" t="s">
        <v>547</v>
      </c>
      <c r="B126" s="279" t="s">
        <v>548</v>
      </c>
      <c r="C126" s="277">
        <v>30.4</v>
      </c>
      <c r="D126" s="277"/>
      <c r="E126" s="277"/>
      <c r="F126" s="275"/>
    </row>
    <row r="127" spans="1:6" ht="33.75" customHeight="1" x14ac:dyDescent="0.25">
      <c r="A127" s="294" t="s">
        <v>549</v>
      </c>
      <c r="B127" s="279" t="s">
        <v>550</v>
      </c>
      <c r="C127" s="277">
        <v>27.7</v>
      </c>
      <c r="D127" s="277">
        <v>30.3</v>
      </c>
      <c r="E127" s="277">
        <v>34.299999999999997</v>
      </c>
      <c r="F127" s="275"/>
    </row>
    <row r="128" spans="1:6" ht="32.25" customHeight="1" x14ac:dyDescent="0.25">
      <c r="A128" s="294" t="s">
        <v>551</v>
      </c>
      <c r="B128" s="279" t="s">
        <v>552</v>
      </c>
      <c r="C128" s="277">
        <v>29</v>
      </c>
      <c r="D128" s="277">
        <v>31.7</v>
      </c>
      <c r="E128" s="277">
        <v>36.9</v>
      </c>
      <c r="F128" s="277">
        <v>54.1</v>
      </c>
    </row>
    <row r="129" spans="1:6" ht="30.75" customHeight="1" x14ac:dyDescent="0.25">
      <c r="A129" s="294" t="s">
        <v>553</v>
      </c>
      <c r="B129" s="279" t="s">
        <v>554</v>
      </c>
      <c r="C129" s="277">
        <v>35.6</v>
      </c>
      <c r="D129" s="277">
        <v>40.9</v>
      </c>
      <c r="E129" s="277">
        <v>50.2</v>
      </c>
      <c r="F129" s="277">
        <v>64.599999999999994</v>
      </c>
    </row>
    <row r="130" spans="1:6" ht="37.5" customHeight="1" x14ac:dyDescent="0.25">
      <c r="A130" s="294" t="s">
        <v>555</v>
      </c>
      <c r="B130" s="278" t="s">
        <v>556</v>
      </c>
      <c r="C130" s="277">
        <v>40.9</v>
      </c>
      <c r="D130" s="277">
        <v>48.8</v>
      </c>
      <c r="E130" s="277">
        <v>59.4</v>
      </c>
      <c r="F130" s="277">
        <v>68.599999999999994</v>
      </c>
    </row>
    <row r="131" spans="1:6" ht="33" customHeight="1" x14ac:dyDescent="0.25">
      <c r="A131" s="294" t="s">
        <v>557</v>
      </c>
      <c r="B131" s="278" t="s">
        <v>558</v>
      </c>
      <c r="C131" s="277">
        <v>51.5</v>
      </c>
      <c r="D131" s="277">
        <v>59.4</v>
      </c>
      <c r="E131" s="277">
        <v>68.599999999999994</v>
      </c>
      <c r="F131" s="277">
        <v>81.8</v>
      </c>
    </row>
    <row r="132" spans="1:6" ht="45.75" customHeight="1" x14ac:dyDescent="0.25">
      <c r="A132" s="303" t="s">
        <v>559</v>
      </c>
      <c r="B132" s="304" t="s">
        <v>560</v>
      </c>
      <c r="C132" s="305" t="s">
        <v>769</v>
      </c>
      <c r="D132" s="305"/>
      <c r="E132" s="305"/>
      <c r="F132" s="305"/>
    </row>
    <row r="133" spans="1:6" ht="48" customHeight="1" x14ac:dyDescent="0.25">
      <c r="A133" s="292" t="s">
        <v>561</v>
      </c>
      <c r="B133" s="292"/>
      <c r="C133" s="292"/>
      <c r="D133" s="292"/>
      <c r="E133" s="292"/>
      <c r="F133" s="292"/>
    </row>
    <row r="134" spans="1:6" ht="39" customHeight="1" x14ac:dyDescent="0.25">
      <c r="A134" s="281" t="s">
        <v>766</v>
      </c>
      <c r="B134" s="281"/>
      <c r="C134" s="281"/>
      <c r="D134" s="281"/>
      <c r="E134" s="281"/>
      <c r="F134" s="281"/>
    </row>
    <row r="135" spans="1:6" ht="45" customHeight="1" x14ac:dyDescent="0.25">
      <c r="A135" s="283" t="s">
        <v>562</v>
      </c>
      <c r="B135" s="283"/>
      <c r="C135" s="283"/>
      <c r="D135" s="283"/>
      <c r="E135" s="283"/>
      <c r="F135" s="283"/>
    </row>
    <row r="136" spans="1:6" ht="42" customHeight="1" x14ac:dyDescent="0.25">
      <c r="A136" s="306" t="s">
        <v>0</v>
      </c>
      <c r="B136" s="306" t="s">
        <v>434</v>
      </c>
      <c r="C136" s="307" t="s">
        <v>563</v>
      </c>
      <c r="D136" s="307"/>
      <c r="E136" s="307"/>
      <c r="F136" s="307"/>
    </row>
    <row r="137" spans="1:6" ht="41.25" customHeight="1" x14ac:dyDescent="0.25">
      <c r="A137" s="284">
        <v>87</v>
      </c>
      <c r="B137" s="278" t="s">
        <v>564</v>
      </c>
      <c r="C137" s="308">
        <v>29</v>
      </c>
      <c r="D137" s="308"/>
      <c r="E137" s="308"/>
      <c r="F137" s="308"/>
    </row>
    <row r="138" spans="1:6" ht="45" customHeight="1" x14ac:dyDescent="0.25">
      <c r="A138" s="284">
        <v>88</v>
      </c>
      <c r="B138" s="278" t="s">
        <v>565</v>
      </c>
      <c r="C138" s="308">
        <v>34.299999999999997</v>
      </c>
      <c r="D138" s="308"/>
      <c r="E138" s="308"/>
      <c r="F138" s="308"/>
    </row>
    <row r="139" spans="1:6" ht="36.75" customHeight="1" x14ac:dyDescent="0.25">
      <c r="A139" s="284">
        <v>89</v>
      </c>
      <c r="B139" s="278" t="s">
        <v>566</v>
      </c>
      <c r="C139" s="308">
        <v>43.6</v>
      </c>
      <c r="D139" s="308"/>
      <c r="E139" s="308"/>
      <c r="F139" s="308"/>
    </row>
    <row r="140" spans="1:6" ht="36" customHeight="1" x14ac:dyDescent="0.25">
      <c r="A140" s="284">
        <v>90</v>
      </c>
      <c r="B140" s="278" t="s">
        <v>567</v>
      </c>
      <c r="C140" s="308">
        <v>47.5</v>
      </c>
      <c r="D140" s="308"/>
      <c r="E140" s="308"/>
      <c r="F140" s="308"/>
    </row>
    <row r="141" spans="1:6" ht="28.5" customHeight="1" x14ac:dyDescent="0.25">
      <c r="A141" s="284">
        <v>91</v>
      </c>
      <c r="B141" s="278" t="s">
        <v>291</v>
      </c>
      <c r="C141" s="308">
        <v>29</v>
      </c>
      <c r="D141" s="308"/>
      <c r="E141" s="308"/>
      <c r="F141" s="308"/>
    </row>
    <row r="142" spans="1:6" ht="29.25" customHeight="1" x14ac:dyDescent="0.25">
      <c r="A142" s="284">
        <v>92</v>
      </c>
      <c r="B142" s="278" t="s">
        <v>37</v>
      </c>
      <c r="C142" s="308">
        <v>29</v>
      </c>
      <c r="D142" s="308"/>
      <c r="E142" s="308"/>
      <c r="F142" s="308"/>
    </row>
    <row r="143" spans="1:6" ht="28.5" customHeight="1" x14ac:dyDescent="0.25">
      <c r="A143" s="284">
        <v>93</v>
      </c>
      <c r="B143" s="278" t="s">
        <v>568</v>
      </c>
      <c r="C143" s="308">
        <v>29</v>
      </c>
      <c r="D143" s="308"/>
      <c r="E143" s="308"/>
      <c r="F143" s="308"/>
    </row>
    <row r="144" spans="1:6" ht="31.5" customHeight="1" x14ac:dyDescent="0.25">
      <c r="A144" s="284">
        <v>94</v>
      </c>
      <c r="B144" s="278" t="s">
        <v>569</v>
      </c>
      <c r="C144" s="308">
        <v>34.299999999999997</v>
      </c>
      <c r="D144" s="308"/>
      <c r="E144" s="308"/>
      <c r="F144" s="308"/>
    </row>
    <row r="145" spans="1:6" ht="31.5" customHeight="1" x14ac:dyDescent="0.25">
      <c r="A145" s="284">
        <v>95</v>
      </c>
      <c r="B145" s="278" t="s">
        <v>570</v>
      </c>
      <c r="C145" s="308">
        <v>29</v>
      </c>
      <c r="D145" s="308"/>
      <c r="E145" s="308"/>
      <c r="F145" s="308"/>
    </row>
    <row r="146" spans="1:6" ht="36" customHeight="1" x14ac:dyDescent="0.25">
      <c r="A146" s="284">
        <v>96</v>
      </c>
      <c r="B146" s="278" t="s">
        <v>571</v>
      </c>
      <c r="C146" s="308">
        <v>23.8</v>
      </c>
      <c r="D146" s="308"/>
      <c r="E146" s="308"/>
      <c r="F146" s="308"/>
    </row>
    <row r="147" spans="1:6" ht="42" customHeight="1" x14ac:dyDescent="0.25">
      <c r="A147" s="283" t="s">
        <v>572</v>
      </c>
      <c r="B147" s="283"/>
      <c r="C147" s="283"/>
      <c r="D147" s="283"/>
      <c r="E147" s="283"/>
      <c r="F147" s="283"/>
    </row>
    <row r="148" spans="1:6" ht="39.75" customHeight="1" x14ac:dyDescent="0.25">
      <c r="A148" s="284">
        <v>97</v>
      </c>
      <c r="B148" s="278" t="s">
        <v>573</v>
      </c>
      <c r="C148" s="308">
        <v>11.9</v>
      </c>
      <c r="D148" s="308"/>
      <c r="E148" s="308"/>
      <c r="F148" s="308"/>
    </row>
    <row r="149" spans="1:6" ht="43.5" customHeight="1" x14ac:dyDescent="0.25">
      <c r="A149" s="284">
        <v>98</v>
      </c>
      <c r="B149" s="278" t="s">
        <v>574</v>
      </c>
      <c r="C149" s="308">
        <v>9.1999999999999993</v>
      </c>
      <c r="D149" s="308"/>
      <c r="E149" s="308"/>
      <c r="F149" s="308"/>
    </row>
    <row r="150" spans="1:6" ht="42.75" customHeight="1" x14ac:dyDescent="0.25">
      <c r="A150" s="270" t="s">
        <v>0</v>
      </c>
      <c r="B150" s="271" t="s">
        <v>434</v>
      </c>
      <c r="C150" s="272" t="s">
        <v>435</v>
      </c>
      <c r="D150" s="272"/>
      <c r="E150" s="272"/>
      <c r="F150" s="272"/>
    </row>
    <row r="151" spans="1:6" ht="107.25" customHeight="1" x14ac:dyDescent="0.25">
      <c r="A151" s="270"/>
      <c r="B151" s="271"/>
      <c r="C151" s="273" t="s">
        <v>762</v>
      </c>
      <c r="D151" s="273" t="s">
        <v>763</v>
      </c>
      <c r="E151" s="273" t="s">
        <v>767</v>
      </c>
      <c r="F151" s="273" t="s">
        <v>765</v>
      </c>
    </row>
    <row r="152" spans="1:6" ht="28.5" customHeight="1" x14ac:dyDescent="0.25">
      <c r="A152" s="284">
        <v>99</v>
      </c>
      <c r="B152" s="278" t="s">
        <v>575</v>
      </c>
      <c r="C152" s="308">
        <v>10.6</v>
      </c>
      <c r="D152" s="308"/>
      <c r="E152" s="308"/>
      <c r="F152" s="308"/>
    </row>
    <row r="153" spans="1:6" ht="41.25" customHeight="1" x14ac:dyDescent="0.25">
      <c r="A153" s="284">
        <v>100</v>
      </c>
      <c r="B153" s="278" t="s">
        <v>576</v>
      </c>
      <c r="C153" s="308">
        <v>11.9</v>
      </c>
      <c r="D153" s="308"/>
      <c r="E153" s="308"/>
      <c r="F153" s="308"/>
    </row>
    <row r="154" spans="1:6" ht="42.75" customHeight="1" x14ac:dyDescent="0.25">
      <c r="A154" s="284">
        <v>101</v>
      </c>
      <c r="B154" s="278" t="s">
        <v>577</v>
      </c>
      <c r="C154" s="308">
        <v>10.6</v>
      </c>
      <c r="D154" s="308"/>
      <c r="E154" s="308"/>
      <c r="F154" s="308"/>
    </row>
    <row r="155" spans="1:6" ht="54" customHeight="1" x14ac:dyDescent="0.25">
      <c r="A155" s="284">
        <v>102</v>
      </c>
      <c r="B155" s="278" t="s">
        <v>578</v>
      </c>
      <c r="C155" s="308">
        <v>7.9</v>
      </c>
      <c r="D155" s="308"/>
      <c r="E155" s="308"/>
      <c r="F155" s="308"/>
    </row>
    <row r="156" spans="1:6" ht="36" customHeight="1" x14ac:dyDescent="0.25">
      <c r="A156" s="309" t="s">
        <v>579</v>
      </c>
      <c r="B156" s="310"/>
      <c r="C156" s="310"/>
      <c r="D156" s="310"/>
      <c r="E156" s="310"/>
      <c r="F156" s="311"/>
    </row>
    <row r="157" spans="1:6" ht="29.25" customHeight="1" x14ac:dyDescent="0.25">
      <c r="A157" s="312">
        <v>103</v>
      </c>
      <c r="B157" s="278" t="s">
        <v>580</v>
      </c>
      <c r="C157" s="313">
        <v>23.8</v>
      </c>
      <c r="D157" s="313"/>
      <c r="E157" s="313"/>
      <c r="F157" s="313"/>
    </row>
    <row r="158" spans="1:6" ht="30" customHeight="1" x14ac:dyDescent="0.25">
      <c r="A158" s="314"/>
      <c r="B158" s="278" t="s">
        <v>581</v>
      </c>
      <c r="C158" s="313">
        <v>26.4</v>
      </c>
      <c r="D158" s="313"/>
      <c r="E158" s="313"/>
      <c r="F158" s="313"/>
    </row>
    <row r="159" spans="1:6" ht="27.75" customHeight="1" x14ac:dyDescent="0.25">
      <c r="A159" s="315"/>
      <c r="B159" s="278" t="s">
        <v>582</v>
      </c>
      <c r="C159" s="313">
        <v>29</v>
      </c>
      <c r="D159" s="313"/>
      <c r="E159" s="313"/>
      <c r="F159" s="313"/>
    </row>
    <row r="160" spans="1:6" ht="43.5" customHeight="1" x14ac:dyDescent="0.25">
      <c r="A160" s="281" t="s">
        <v>766</v>
      </c>
      <c r="B160" s="281"/>
      <c r="C160" s="281"/>
      <c r="D160" s="281"/>
      <c r="E160" s="281"/>
      <c r="F160" s="281"/>
    </row>
    <row r="161" spans="1:6" ht="41.25" customHeight="1" x14ac:dyDescent="0.25">
      <c r="A161" s="283" t="s">
        <v>583</v>
      </c>
      <c r="B161" s="283"/>
      <c r="C161" s="283"/>
      <c r="D161" s="283"/>
      <c r="E161" s="283"/>
      <c r="F161" s="283"/>
    </row>
    <row r="162" spans="1:6" ht="42" customHeight="1" x14ac:dyDescent="0.25">
      <c r="A162" s="275">
        <v>104</v>
      </c>
      <c r="B162" s="278" t="s">
        <v>584</v>
      </c>
      <c r="C162" s="277">
        <v>11.8</v>
      </c>
      <c r="D162" s="277">
        <v>13.2</v>
      </c>
      <c r="E162" s="277">
        <v>14.5</v>
      </c>
      <c r="F162" s="277"/>
    </row>
    <row r="163" spans="1:6" ht="33.75" customHeight="1" x14ac:dyDescent="0.25">
      <c r="A163" s="275">
        <v>105</v>
      </c>
      <c r="B163" s="278" t="s">
        <v>585</v>
      </c>
      <c r="C163" s="277">
        <v>11.8</v>
      </c>
      <c r="D163" s="277">
        <v>13.2</v>
      </c>
      <c r="E163" s="277">
        <v>14.5</v>
      </c>
      <c r="F163" s="277"/>
    </row>
    <row r="164" spans="1:6" ht="42" customHeight="1" x14ac:dyDescent="0.25">
      <c r="A164" s="275">
        <v>106</v>
      </c>
      <c r="B164" s="278" t="s">
        <v>586</v>
      </c>
      <c r="C164" s="277">
        <v>18.5</v>
      </c>
      <c r="D164" s="277"/>
      <c r="E164" s="277"/>
      <c r="F164" s="277"/>
    </row>
    <row r="165" spans="1:6" ht="45" customHeight="1" x14ac:dyDescent="0.25">
      <c r="A165" s="275">
        <v>107</v>
      </c>
      <c r="B165" s="278" t="s">
        <v>587</v>
      </c>
      <c r="C165" s="277">
        <v>17.2</v>
      </c>
      <c r="D165" s="277">
        <v>18.5</v>
      </c>
      <c r="E165" s="277">
        <v>22.4</v>
      </c>
      <c r="F165" s="277">
        <v>26.4</v>
      </c>
    </row>
    <row r="166" spans="1:6" ht="45" customHeight="1" x14ac:dyDescent="0.25">
      <c r="A166" s="275">
        <v>108</v>
      </c>
      <c r="B166" s="278" t="s">
        <v>588</v>
      </c>
      <c r="C166" s="277">
        <v>11.8</v>
      </c>
      <c r="D166" s="277">
        <v>14.5</v>
      </c>
      <c r="E166" s="277">
        <v>15.8</v>
      </c>
      <c r="F166" s="277"/>
    </row>
    <row r="167" spans="1:6" ht="42.75" customHeight="1" x14ac:dyDescent="0.25">
      <c r="A167" s="275">
        <v>109</v>
      </c>
      <c r="B167" s="278" t="s">
        <v>589</v>
      </c>
      <c r="C167" s="277"/>
      <c r="D167" s="277">
        <v>26.4</v>
      </c>
      <c r="E167" s="277">
        <v>29</v>
      </c>
      <c r="F167" s="277"/>
    </row>
    <row r="168" spans="1:6" ht="44.25" customHeight="1" x14ac:dyDescent="0.25">
      <c r="A168" s="275">
        <v>110</v>
      </c>
      <c r="B168" s="278" t="s">
        <v>590</v>
      </c>
      <c r="C168" s="277">
        <v>18.2</v>
      </c>
      <c r="D168" s="277">
        <v>19.8</v>
      </c>
      <c r="E168" s="277">
        <v>21.1</v>
      </c>
      <c r="F168" s="277"/>
    </row>
    <row r="169" spans="1:6" ht="43.5" customHeight="1" x14ac:dyDescent="0.25">
      <c r="A169" s="275">
        <v>111</v>
      </c>
      <c r="B169" s="278" t="s">
        <v>591</v>
      </c>
      <c r="C169" s="277">
        <v>15.8</v>
      </c>
      <c r="D169" s="277">
        <v>17.2</v>
      </c>
      <c r="E169" s="277">
        <v>18.5</v>
      </c>
      <c r="F169" s="277"/>
    </row>
    <row r="170" spans="1:6" ht="48.75" customHeight="1" x14ac:dyDescent="0.25">
      <c r="A170" s="275">
        <v>112</v>
      </c>
      <c r="B170" s="278" t="s">
        <v>592</v>
      </c>
      <c r="C170" s="277">
        <v>38.299999999999997</v>
      </c>
      <c r="D170" s="277">
        <v>44.9</v>
      </c>
      <c r="E170" s="277">
        <v>50.2</v>
      </c>
      <c r="F170" s="277"/>
    </row>
    <row r="171" spans="1:6" ht="41.25" customHeight="1" x14ac:dyDescent="0.25">
      <c r="A171" s="275">
        <v>113</v>
      </c>
      <c r="B171" s="278" t="s">
        <v>593</v>
      </c>
      <c r="C171" s="277">
        <v>14.5</v>
      </c>
      <c r="D171" s="277">
        <v>15.8</v>
      </c>
      <c r="E171" s="277">
        <v>17.2</v>
      </c>
      <c r="F171" s="277"/>
    </row>
    <row r="172" spans="1:6" ht="44.25" customHeight="1" x14ac:dyDescent="0.25">
      <c r="A172" s="275">
        <v>114</v>
      </c>
      <c r="B172" s="278" t="s">
        <v>594</v>
      </c>
      <c r="C172" s="277">
        <v>18.2</v>
      </c>
      <c r="D172" s="277">
        <v>21.1</v>
      </c>
      <c r="E172" s="277"/>
      <c r="F172" s="277"/>
    </row>
    <row r="173" spans="1:6" ht="32.25" customHeight="1" x14ac:dyDescent="0.25">
      <c r="A173" s="275">
        <v>115</v>
      </c>
      <c r="B173" s="278" t="s">
        <v>595</v>
      </c>
      <c r="C173" s="277">
        <v>6.6</v>
      </c>
      <c r="D173" s="277">
        <v>7.9</v>
      </c>
      <c r="E173" s="277">
        <v>9.1999999999999993</v>
      </c>
      <c r="F173" s="277"/>
    </row>
    <row r="174" spans="1:6" ht="32.25" customHeight="1" x14ac:dyDescent="0.25">
      <c r="A174" s="270" t="s">
        <v>0</v>
      </c>
      <c r="B174" s="271" t="s">
        <v>434</v>
      </c>
      <c r="C174" s="272" t="s">
        <v>435</v>
      </c>
      <c r="D174" s="272"/>
      <c r="E174" s="272"/>
      <c r="F174" s="272"/>
    </row>
    <row r="175" spans="1:6" ht="108" customHeight="1" x14ac:dyDescent="0.25">
      <c r="A175" s="270"/>
      <c r="B175" s="271"/>
      <c r="C175" s="273" t="s">
        <v>762</v>
      </c>
      <c r="D175" s="273" t="s">
        <v>763</v>
      </c>
      <c r="E175" s="273" t="s">
        <v>767</v>
      </c>
      <c r="F175" s="273" t="s">
        <v>765</v>
      </c>
    </row>
    <row r="176" spans="1:6" ht="42.75" customHeight="1" x14ac:dyDescent="0.25">
      <c r="A176" s="275">
        <v>116</v>
      </c>
      <c r="B176" s="278" t="s">
        <v>596</v>
      </c>
      <c r="C176" s="277"/>
      <c r="D176" s="277"/>
      <c r="E176" s="277"/>
      <c r="F176" s="277">
        <v>22.4</v>
      </c>
    </row>
    <row r="177" spans="1:6" ht="45" customHeight="1" x14ac:dyDescent="0.25">
      <c r="A177" s="275">
        <v>117</v>
      </c>
      <c r="B177" s="278" t="s">
        <v>597</v>
      </c>
      <c r="C177" s="277">
        <v>2</v>
      </c>
      <c r="D177" s="277">
        <v>2.4</v>
      </c>
      <c r="E177" s="277">
        <v>2.7</v>
      </c>
      <c r="F177" s="277">
        <v>3</v>
      </c>
    </row>
    <row r="178" spans="1:6" ht="33" customHeight="1" x14ac:dyDescent="0.25">
      <c r="A178" s="275">
        <v>118</v>
      </c>
      <c r="B178" s="278" t="s">
        <v>598</v>
      </c>
      <c r="C178" s="277">
        <v>2.8</v>
      </c>
      <c r="D178" s="277">
        <v>3.2</v>
      </c>
      <c r="E178" s="277">
        <v>3.5</v>
      </c>
      <c r="F178" s="277"/>
    </row>
    <row r="179" spans="1:6" ht="40.5" customHeight="1" x14ac:dyDescent="0.25">
      <c r="A179" s="275">
        <v>119</v>
      </c>
      <c r="B179" s="316" t="s">
        <v>599</v>
      </c>
      <c r="C179" s="277">
        <v>6.6</v>
      </c>
      <c r="D179" s="277">
        <v>10.6</v>
      </c>
      <c r="E179" s="277">
        <v>11.9</v>
      </c>
      <c r="F179" s="277">
        <v>13.2</v>
      </c>
    </row>
    <row r="180" spans="1:6" ht="33" customHeight="1" x14ac:dyDescent="0.25">
      <c r="A180" s="317">
        <v>120</v>
      </c>
      <c r="B180" s="316" t="s">
        <v>600</v>
      </c>
      <c r="C180" s="277">
        <v>7.9</v>
      </c>
      <c r="D180" s="277">
        <v>10.5</v>
      </c>
      <c r="E180" s="277">
        <v>11.8</v>
      </c>
      <c r="F180" s="277"/>
    </row>
    <row r="181" spans="1:6" ht="37.5" customHeight="1" x14ac:dyDescent="0.25">
      <c r="A181" s="275">
        <v>121</v>
      </c>
      <c r="B181" s="316" t="s">
        <v>601</v>
      </c>
      <c r="C181" s="277">
        <v>13</v>
      </c>
      <c r="D181" s="277">
        <v>14</v>
      </c>
      <c r="E181" s="277">
        <v>15</v>
      </c>
      <c r="F181" s="277">
        <v>18</v>
      </c>
    </row>
    <row r="182" spans="1:6" ht="30.75" customHeight="1" x14ac:dyDescent="0.25">
      <c r="A182" s="317">
        <v>122</v>
      </c>
      <c r="B182" s="316" t="s">
        <v>602</v>
      </c>
      <c r="C182" s="277">
        <v>2.6</v>
      </c>
      <c r="D182" s="277"/>
      <c r="E182" s="318"/>
      <c r="F182" s="318"/>
    </row>
    <row r="183" spans="1:6" ht="30" customHeight="1" x14ac:dyDescent="0.25">
      <c r="A183" s="275">
        <v>123</v>
      </c>
      <c r="B183" s="316" t="s">
        <v>603</v>
      </c>
      <c r="C183" s="277">
        <v>17</v>
      </c>
      <c r="D183" s="277">
        <v>19.8</v>
      </c>
      <c r="E183" s="318"/>
      <c r="F183" s="318"/>
    </row>
    <row r="184" spans="1:6" ht="30.75" customHeight="1" x14ac:dyDescent="0.25">
      <c r="A184" s="317">
        <v>124</v>
      </c>
      <c r="B184" s="278" t="s">
        <v>604</v>
      </c>
      <c r="C184" s="277">
        <v>5.3</v>
      </c>
      <c r="D184" s="277">
        <v>5.3</v>
      </c>
      <c r="E184" s="277">
        <v>6.6</v>
      </c>
      <c r="F184" s="277">
        <v>7.9</v>
      </c>
    </row>
    <row r="185" spans="1:6" ht="34.5" customHeight="1" x14ac:dyDescent="0.25">
      <c r="A185" s="275">
        <v>125</v>
      </c>
      <c r="B185" s="278" t="s">
        <v>605</v>
      </c>
      <c r="C185" s="277">
        <v>6.6</v>
      </c>
      <c r="D185" s="277">
        <v>7.9</v>
      </c>
      <c r="E185" s="277">
        <v>10.5</v>
      </c>
      <c r="F185" s="277">
        <v>11.8</v>
      </c>
    </row>
    <row r="186" spans="1:6" ht="31.5" customHeight="1" x14ac:dyDescent="0.25">
      <c r="A186" s="317">
        <v>126</v>
      </c>
      <c r="B186" s="278" t="s">
        <v>606</v>
      </c>
      <c r="C186" s="277">
        <v>2</v>
      </c>
      <c r="D186" s="277">
        <v>2.1</v>
      </c>
      <c r="E186" s="277">
        <v>2.2000000000000002</v>
      </c>
      <c r="F186" s="277">
        <v>2.4</v>
      </c>
    </row>
    <row r="187" spans="1:6" ht="39.75" customHeight="1" x14ac:dyDescent="0.25">
      <c r="A187" s="275">
        <v>127</v>
      </c>
      <c r="B187" s="278" t="s">
        <v>607</v>
      </c>
      <c r="C187" s="277"/>
      <c r="D187" s="277">
        <v>17.2</v>
      </c>
      <c r="E187" s="277">
        <v>18.5</v>
      </c>
      <c r="F187" s="277">
        <v>22.4</v>
      </c>
    </row>
    <row r="188" spans="1:6" ht="42.75" customHeight="1" x14ac:dyDescent="0.25">
      <c r="A188" s="275">
        <v>129</v>
      </c>
      <c r="B188" s="278" t="s">
        <v>608</v>
      </c>
      <c r="C188" s="277">
        <v>11.8</v>
      </c>
      <c r="D188" s="277">
        <v>13.2</v>
      </c>
      <c r="E188" s="277">
        <v>14.5</v>
      </c>
      <c r="F188" s="286"/>
    </row>
    <row r="189" spans="1:6" ht="45" customHeight="1" x14ac:dyDescent="0.25">
      <c r="A189" s="275">
        <v>130</v>
      </c>
      <c r="B189" s="278" t="s">
        <v>609</v>
      </c>
      <c r="C189" s="277">
        <v>15.8</v>
      </c>
      <c r="D189" s="286"/>
      <c r="E189" s="286"/>
      <c r="F189" s="286"/>
    </row>
    <row r="190" spans="1:6" ht="48.75" customHeight="1" x14ac:dyDescent="0.25">
      <c r="A190" s="275">
        <v>131</v>
      </c>
      <c r="B190" s="278" t="s">
        <v>610</v>
      </c>
      <c r="C190" s="277">
        <v>15.8</v>
      </c>
      <c r="D190" s="286"/>
      <c r="E190" s="286"/>
      <c r="F190" s="286"/>
    </row>
    <row r="191" spans="1:6" ht="42.75" customHeight="1" x14ac:dyDescent="0.25">
      <c r="A191" s="275">
        <v>132</v>
      </c>
      <c r="B191" s="278" t="s">
        <v>611</v>
      </c>
      <c r="C191" s="277">
        <v>23.8</v>
      </c>
      <c r="D191" s="286"/>
      <c r="E191" s="286"/>
      <c r="F191" s="286"/>
    </row>
    <row r="192" spans="1:6" ht="44.25" customHeight="1" x14ac:dyDescent="0.25">
      <c r="A192" s="275">
        <v>133</v>
      </c>
      <c r="B192" s="278" t="s">
        <v>612</v>
      </c>
      <c r="C192" s="319" t="s">
        <v>770</v>
      </c>
      <c r="D192" s="320"/>
      <c r="E192" s="320"/>
      <c r="F192" s="321"/>
    </row>
    <row r="193" spans="1:6" ht="33.75" customHeight="1" x14ac:dyDescent="0.25">
      <c r="A193" s="275">
        <v>134</v>
      </c>
      <c r="B193" s="278" t="s">
        <v>613</v>
      </c>
      <c r="C193" s="277">
        <v>6.6</v>
      </c>
      <c r="D193" s="285"/>
      <c r="E193" s="285"/>
      <c r="F193" s="322"/>
    </row>
    <row r="194" spans="1:6" ht="44.25" customHeight="1" x14ac:dyDescent="0.25">
      <c r="A194" s="275">
        <v>135</v>
      </c>
      <c r="B194" s="278" t="s">
        <v>614</v>
      </c>
      <c r="C194" s="277">
        <v>26.4</v>
      </c>
      <c r="D194" s="277">
        <v>30.4</v>
      </c>
      <c r="E194" s="277">
        <v>33</v>
      </c>
      <c r="F194" s="277">
        <v>37</v>
      </c>
    </row>
    <row r="195" spans="1:6" ht="44.25" customHeight="1" x14ac:dyDescent="0.25">
      <c r="A195" s="275">
        <v>136</v>
      </c>
      <c r="B195" s="278" t="s">
        <v>615</v>
      </c>
      <c r="C195" s="323"/>
      <c r="D195" s="324"/>
      <c r="E195" s="324"/>
      <c r="F195" s="325"/>
    </row>
    <row r="196" spans="1:6" ht="39" customHeight="1" x14ac:dyDescent="0.25">
      <c r="A196" s="326" t="s">
        <v>616</v>
      </c>
      <c r="B196" s="278" t="s">
        <v>617</v>
      </c>
      <c r="C196" s="277">
        <v>38.299999999999997</v>
      </c>
      <c r="D196" s="277">
        <v>42.2</v>
      </c>
      <c r="E196" s="285"/>
      <c r="F196" s="322"/>
    </row>
    <row r="197" spans="1:6" ht="32.25" customHeight="1" x14ac:dyDescent="0.25">
      <c r="A197" s="326" t="s">
        <v>618</v>
      </c>
      <c r="B197" s="278" t="s">
        <v>619</v>
      </c>
      <c r="C197" s="277">
        <v>34.299999999999997</v>
      </c>
      <c r="D197" s="277">
        <v>42.2</v>
      </c>
      <c r="E197" s="285"/>
      <c r="F197" s="322"/>
    </row>
    <row r="198" spans="1:6" ht="33" customHeight="1" x14ac:dyDescent="0.25">
      <c r="A198" s="326" t="s">
        <v>620</v>
      </c>
      <c r="B198" s="278" t="s">
        <v>621</v>
      </c>
      <c r="C198" s="277">
        <v>44.8</v>
      </c>
      <c r="D198" s="277">
        <v>48.8</v>
      </c>
      <c r="E198" s="285"/>
      <c r="F198" s="275"/>
    </row>
    <row r="199" spans="1:6" ht="23.25" customHeight="1" x14ac:dyDescent="0.25">
      <c r="A199" s="270" t="s">
        <v>0</v>
      </c>
      <c r="B199" s="271" t="s">
        <v>434</v>
      </c>
      <c r="C199" s="272" t="s">
        <v>435</v>
      </c>
      <c r="D199" s="272"/>
      <c r="E199" s="272"/>
      <c r="F199" s="272"/>
    </row>
    <row r="200" spans="1:6" ht="97.5" customHeight="1" x14ac:dyDescent="0.25">
      <c r="A200" s="270"/>
      <c r="B200" s="271"/>
      <c r="C200" s="273" t="s">
        <v>762</v>
      </c>
      <c r="D200" s="273" t="s">
        <v>763</v>
      </c>
      <c r="E200" s="273" t="s">
        <v>767</v>
      </c>
      <c r="F200" s="273" t="s">
        <v>765</v>
      </c>
    </row>
    <row r="201" spans="1:6" ht="34.5" customHeight="1" x14ac:dyDescent="0.25">
      <c r="A201" s="275">
        <v>137</v>
      </c>
      <c r="B201" s="278" t="s">
        <v>622</v>
      </c>
      <c r="C201" s="277">
        <v>25</v>
      </c>
      <c r="D201" s="277">
        <v>33</v>
      </c>
      <c r="E201" s="277">
        <v>35.6</v>
      </c>
      <c r="F201" s="277">
        <v>47.5</v>
      </c>
    </row>
    <row r="202" spans="1:6" ht="39" customHeight="1" x14ac:dyDescent="0.25">
      <c r="A202" s="275">
        <v>138</v>
      </c>
      <c r="B202" s="278" t="s">
        <v>623</v>
      </c>
      <c r="C202" s="308">
        <v>33</v>
      </c>
      <c r="D202" s="308"/>
      <c r="E202" s="308"/>
      <c r="F202" s="308"/>
    </row>
    <row r="203" spans="1:6" ht="27.75" customHeight="1" x14ac:dyDescent="0.25">
      <c r="A203" s="327" t="s">
        <v>624</v>
      </c>
      <c r="B203" s="327"/>
      <c r="C203" s="327"/>
      <c r="D203" s="327"/>
      <c r="E203" s="327"/>
      <c r="F203" s="327"/>
    </row>
    <row r="204" spans="1:6" ht="33.75" customHeight="1" x14ac:dyDescent="0.25">
      <c r="A204" s="275">
        <v>139</v>
      </c>
      <c r="B204" s="328" t="s">
        <v>625</v>
      </c>
      <c r="C204" s="329" t="s">
        <v>771</v>
      </c>
      <c r="D204" s="329"/>
      <c r="E204" s="329"/>
      <c r="F204" s="329"/>
    </row>
    <row r="205" spans="1:6" ht="36" customHeight="1" x14ac:dyDescent="0.25">
      <c r="A205" s="275">
        <v>140</v>
      </c>
      <c r="B205" s="330" t="s">
        <v>626</v>
      </c>
      <c r="C205" s="329">
        <v>5.3</v>
      </c>
      <c r="D205" s="329"/>
      <c r="E205" s="329"/>
      <c r="F205" s="329"/>
    </row>
    <row r="206" spans="1:6" ht="31.5" customHeight="1" x14ac:dyDescent="0.25">
      <c r="A206" s="275">
        <v>141</v>
      </c>
      <c r="B206" s="330" t="s">
        <v>627</v>
      </c>
      <c r="C206" s="329" t="s">
        <v>772</v>
      </c>
      <c r="D206" s="329"/>
      <c r="E206" s="329"/>
      <c r="F206" s="329"/>
    </row>
    <row r="207" spans="1:6" ht="23.25" customHeight="1" x14ac:dyDescent="0.25">
      <c r="A207" s="317">
        <v>1</v>
      </c>
      <c r="B207" s="331" t="s">
        <v>629</v>
      </c>
      <c r="C207" s="332">
        <v>2.2000000000000002</v>
      </c>
      <c r="D207" s="333"/>
      <c r="E207" s="332">
        <v>2.2000000000000002</v>
      </c>
      <c r="F207" s="333"/>
    </row>
    <row r="208" spans="1:6" ht="25.5" customHeight="1" x14ac:dyDescent="0.25">
      <c r="A208" s="317">
        <v>2</v>
      </c>
      <c r="B208" s="331" t="s">
        <v>630</v>
      </c>
      <c r="C208" s="332">
        <v>2.2000000000000002</v>
      </c>
      <c r="D208" s="333"/>
      <c r="E208" s="332">
        <v>2.6</v>
      </c>
      <c r="F208" s="333"/>
    </row>
    <row r="209" spans="1:7" ht="34.5" customHeight="1" x14ac:dyDescent="0.25">
      <c r="A209" s="317">
        <v>3</v>
      </c>
      <c r="B209" s="334" t="s">
        <v>631</v>
      </c>
      <c r="C209" s="332">
        <v>2.2000000000000002</v>
      </c>
      <c r="D209" s="332">
        <v>2.8</v>
      </c>
      <c r="E209" s="332">
        <v>3.5</v>
      </c>
      <c r="F209" s="332">
        <v>3.8</v>
      </c>
    </row>
    <row r="210" spans="1:7" ht="21.75" customHeight="1" thickBot="1" x14ac:dyDescent="0.3">
      <c r="A210" s="281" t="s">
        <v>632</v>
      </c>
      <c r="B210" s="281"/>
      <c r="C210" s="281"/>
      <c r="D210" s="281"/>
      <c r="E210" s="281"/>
      <c r="F210" s="281"/>
    </row>
    <row r="211" spans="1:7" ht="51.75" customHeight="1" thickBot="1" x14ac:dyDescent="0.3">
      <c r="A211" s="335" t="s">
        <v>427</v>
      </c>
      <c r="B211" s="336"/>
      <c r="C211" s="337" t="s">
        <v>428</v>
      </c>
      <c r="D211" s="338">
        <v>9</v>
      </c>
      <c r="E211" s="338"/>
      <c r="F211" s="339"/>
    </row>
    <row r="212" spans="1:7" ht="48.75" customHeight="1" x14ac:dyDescent="0.25">
      <c r="A212" s="327" t="s">
        <v>773</v>
      </c>
      <c r="B212" s="327"/>
      <c r="C212" s="327"/>
      <c r="D212" s="327"/>
      <c r="E212" s="327"/>
      <c r="F212" s="327"/>
      <c r="G212" s="340"/>
    </row>
    <row r="213" spans="1:7" ht="30.75" customHeight="1" x14ac:dyDescent="0.25">
      <c r="A213" s="341" t="s">
        <v>0</v>
      </c>
      <c r="B213" s="306" t="s">
        <v>628</v>
      </c>
      <c r="C213" s="342" t="s">
        <v>633</v>
      </c>
      <c r="D213" s="342" t="s">
        <v>634</v>
      </c>
      <c r="E213" s="342" t="s">
        <v>635</v>
      </c>
      <c r="F213" s="342" t="s">
        <v>774</v>
      </c>
      <c r="G213" s="340"/>
    </row>
    <row r="214" spans="1:7" ht="27" customHeight="1" x14ac:dyDescent="0.25">
      <c r="A214" s="343" t="s">
        <v>179</v>
      </c>
      <c r="B214" s="304" t="s">
        <v>636</v>
      </c>
      <c r="C214" s="344" t="s">
        <v>637</v>
      </c>
      <c r="D214" s="344" t="s">
        <v>638</v>
      </c>
      <c r="E214" s="344" t="s">
        <v>639</v>
      </c>
      <c r="F214" s="345">
        <v>84.5</v>
      </c>
      <c r="G214" s="340"/>
    </row>
    <row r="215" spans="1:7" ht="27.75" customHeight="1" x14ac:dyDescent="0.25">
      <c r="A215" s="343" t="s">
        <v>181</v>
      </c>
      <c r="B215" s="304" t="s">
        <v>640</v>
      </c>
      <c r="C215" s="344" t="s">
        <v>641</v>
      </c>
      <c r="D215" s="344" t="s">
        <v>642</v>
      </c>
      <c r="E215" s="344" t="s">
        <v>643</v>
      </c>
      <c r="F215" s="345">
        <v>116.2</v>
      </c>
      <c r="G215" s="340"/>
    </row>
    <row r="216" spans="1:7" ht="30.75" customHeight="1" x14ac:dyDescent="0.25">
      <c r="A216" s="343" t="s">
        <v>183</v>
      </c>
      <c r="B216" s="304" t="s">
        <v>644</v>
      </c>
      <c r="C216" s="344" t="s">
        <v>645</v>
      </c>
      <c r="D216" s="344" t="s">
        <v>646</v>
      </c>
      <c r="E216" s="344" t="s">
        <v>643</v>
      </c>
      <c r="F216" s="345">
        <v>124</v>
      </c>
      <c r="G216" s="340"/>
    </row>
    <row r="217" spans="1:7" ht="30.75" customHeight="1" x14ac:dyDescent="0.25">
      <c r="A217" s="343" t="s">
        <v>200</v>
      </c>
      <c r="B217" s="304" t="s">
        <v>647</v>
      </c>
      <c r="C217" s="344" t="s">
        <v>648</v>
      </c>
      <c r="D217" s="344" t="s">
        <v>649</v>
      </c>
      <c r="E217" s="344" t="s">
        <v>643</v>
      </c>
      <c r="F217" s="345">
        <v>137.30000000000001</v>
      </c>
      <c r="G217" s="340"/>
    </row>
    <row r="218" spans="1:7" ht="29.25" customHeight="1" x14ac:dyDescent="0.25">
      <c r="A218" s="343" t="s">
        <v>208</v>
      </c>
      <c r="B218" s="304" t="s">
        <v>650</v>
      </c>
      <c r="C218" s="344" t="s">
        <v>649</v>
      </c>
      <c r="D218" s="344" t="s">
        <v>649</v>
      </c>
      <c r="E218" s="344" t="s">
        <v>643</v>
      </c>
      <c r="F218" s="345">
        <v>143.80000000000001</v>
      </c>
    </row>
    <row r="219" spans="1:7" ht="29.25" customHeight="1" x14ac:dyDescent="0.25">
      <c r="A219" s="343" t="s">
        <v>213</v>
      </c>
      <c r="B219" s="346" t="s">
        <v>651</v>
      </c>
      <c r="C219" s="344" t="s">
        <v>641</v>
      </c>
      <c r="D219" s="344" t="s">
        <v>649</v>
      </c>
      <c r="E219" s="344" t="s">
        <v>643</v>
      </c>
      <c r="F219" s="345">
        <v>126.7</v>
      </c>
    </row>
    <row r="220" spans="1:7" ht="29.25" customHeight="1" x14ac:dyDescent="0.25">
      <c r="A220" s="347" t="s">
        <v>652</v>
      </c>
      <c r="B220" s="348"/>
      <c r="C220" s="348"/>
      <c r="D220" s="348"/>
      <c r="E220" s="348"/>
      <c r="F220" s="348"/>
    </row>
    <row r="221" spans="1:7" ht="24" customHeight="1" x14ac:dyDescent="0.25">
      <c r="A221" s="349"/>
      <c r="B221" s="350" t="s">
        <v>392</v>
      </c>
      <c r="C221" s="351"/>
      <c r="D221" s="351"/>
      <c r="E221" s="351"/>
      <c r="F221" s="351"/>
    </row>
    <row r="222" spans="1:7" ht="38.25" customHeight="1" x14ac:dyDescent="0.25">
      <c r="A222" s="352"/>
      <c r="B222" s="353" t="s">
        <v>395</v>
      </c>
      <c r="C222" s="354"/>
      <c r="D222" s="354"/>
      <c r="E222" s="354"/>
      <c r="F222" s="354"/>
    </row>
    <row r="223" spans="1:7" ht="25.5" customHeight="1" x14ac:dyDescent="0.25">
      <c r="A223" s="352"/>
      <c r="B223" s="355" t="s">
        <v>653</v>
      </c>
      <c r="C223" s="356"/>
      <c r="D223" s="356"/>
      <c r="E223" s="356"/>
      <c r="F223" s="356"/>
    </row>
    <row r="224" spans="1:7" ht="147" customHeight="1" x14ac:dyDescent="0.3">
      <c r="A224" s="349"/>
      <c r="B224" s="357" t="s">
        <v>775</v>
      </c>
      <c r="C224" s="358"/>
      <c r="D224" s="358"/>
      <c r="E224" s="358"/>
      <c r="F224" s="358"/>
    </row>
    <row r="225" spans="1:6" ht="27.75" customHeight="1" x14ac:dyDescent="0.25">
      <c r="A225" s="359"/>
      <c r="B225" s="360" t="s">
        <v>654</v>
      </c>
      <c r="C225" s="361"/>
      <c r="D225" s="361"/>
      <c r="E225" s="362"/>
      <c r="F225" s="362"/>
    </row>
    <row r="226" spans="1:6" ht="25.5" customHeight="1" x14ac:dyDescent="0.25">
      <c r="A226" s="363"/>
      <c r="B226" s="363"/>
      <c r="C226" s="362"/>
      <c r="D226" s="362"/>
      <c r="E226" s="362"/>
      <c r="F226" s="362"/>
    </row>
    <row r="227" spans="1:6" ht="20.25" customHeight="1" x14ac:dyDescent="0.25"/>
    <row r="228" spans="1:6" ht="19.5" customHeight="1" x14ac:dyDescent="0.25">
      <c r="A228" s="111" t="s">
        <v>0</v>
      </c>
      <c r="B228" s="224" t="s">
        <v>434</v>
      </c>
      <c r="C228" s="225"/>
      <c r="D228" s="226"/>
      <c r="E228" s="227" t="s">
        <v>435</v>
      </c>
      <c r="F228" s="228"/>
    </row>
    <row r="229" spans="1:6" ht="18" customHeight="1" x14ac:dyDescent="0.25">
      <c r="A229" s="234" t="s">
        <v>655</v>
      </c>
      <c r="B229" s="235"/>
      <c r="C229" s="235"/>
      <c r="D229" s="235"/>
      <c r="E229" s="235"/>
      <c r="F229" s="236"/>
    </row>
    <row r="230" spans="1:6" ht="18" customHeight="1" x14ac:dyDescent="0.25">
      <c r="A230" s="112">
        <v>1</v>
      </c>
      <c r="B230" s="229" t="s">
        <v>656</v>
      </c>
      <c r="C230" s="230"/>
      <c r="D230" s="231"/>
      <c r="E230" s="232" t="s">
        <v>657</v>
      </c>
      <c r="F230" s="233"/>
    </row>
    <row r="231" spans="1:6" ht="18" customHeight="1" x14ac:dyDescent="0.25">
      <c r="A231" s="112">
        <v>2</v>
      </c>
      <c r="B231" s="229" t="s">
        <v>658</v>
      </c>
      <c r="C231" s="230"/>
      <c r="D231" s="231"/>
      <c r="E231" s="232" t="s">
        <v>659</v>
      </c>
      <c r="F231" s="233"/>
    </row>
    <row r="232" spans="1:6" ht="18" customHeight="1" x14ac:dyDescent="0.25">
      <c r="A232" s="112">
        <v>3</v>
      </c>
      <c r="B232" s="229" t="s">
        <v>660</v>
      </c>
      <c r="C232" s="230"/>
      <c r="D232" s="231"/>
      <c r="E232" s="232" t="s">
        <v>661</v>
      </c>
      <c r="F232" s="233"/>
    </row>
    <row r="233" spans="1:6" ht="18" customHeight="1" x14ac:dyDescent="0.25">
      <c r="A233" s="112">
        <v>4</v>
      </c>
      <c r="B233" s="229" t="s">
        <v>662</v>
      </c>
      <c r="C233" s="230"/>
      <c r="D233" s="231"/>
      <c r="E233" s="232" t="s">
        <v>663</v>
      </c>
      <c r="F233" s="233"/>
    </row>
    <row r="234" spans="1:6" ht="18" customHeight="1" x14ac:dyDescent="0.25">
      <c r="A234" s="112">
        <v>5</v>
      </c>
      <c r="B234" s="229" t="s">
        <v>664</v>
      </c>
      <c r="C234" s="230"/>
      <c r="D234" s="231"/>
      <c r="E234" s="232" t="s">
        <v>665</v>
      </c>
      <c r="F234" s="233"/>
    </row>
    <row r="235" spans="1:6" ht="18" customHeight="1" x14ac:dyDescent="0.25">
      <c r="A235" s="112">
        <v>6</v>
      </c>
      <c r="B235" s="229" t="s">
        <v>666</v>
      </c>
      <c r="C235" s="230"/>
      <c r="D235" s="231"/>
      <c r="E235" s="232" t="s">
        <v>667</v>
      </c>
      <c r="F235" s="233"/>
    </row>
    <row r="236" spans="1:6" ht="18" customHeight="1" x14ac:dyDescent="0.25">
      <c r="A236" s="112">
        <v>7</v>
      </c>
      <c r="B236" s="229" t="s">
        <v>668</v>
      </c>
      <c r="C236" s="230"/>
      <c r="D236" s="231"/>
      <c r="E236" s="232" t="s">
        <v>669</v>
      </c>
      <c r="F236" s="233"/>
    </row>
    <row r="237" spans="1:6" ht="18" customHeight="1" x14ac:dyDescent="0.25">
      <c r="A237" s="112">
        <v>8</v>
      </c>
      <c r="B237" s="229" t="s">
        <v>670</v>
      </c>
      <c r="C237" s="230"/>
      <c r="D237" s="231"/>
      <c r="E237" s="232" t="s">
        <v>671</v>
      </c>
      <c r="F237" s="233"/>
    </row>
    <row r="238" spans="1:6" ht="18" customHeight="1" x14ac:dyDescent="0.25">
      <c r="A238" s="112">
        <v>9</v>
      </c>
      <c r="B238" s="229" t="s">
        <v>672</v>
      </c>
      <c r="C238" s="230"/>
      <c r="D238" s="231"/>
      <c r="E238" s="232" t="s">
        <v>673</v>
      </c>
      <c r="F238" s="233"/>
    </row>
    <row r="239" spans="1:6" ht="18" customHeight="1" x14ac:dyDescent="0.25">
      <c r="A239" s="112">
        <v>10</v>
      </c>
      <c r="B239" s="229" t="s">
        <v>674</v>
      </c>
      <c r="C239" s="230"/>
      <c r="D239" s="231"/>
      <c r="E239" s="232" t="s">
        <v>675</v>
      </c>
      <c r="F239" s="233"/>
    </row>
    <row r="240" spans="1:6" ht="18" customHeight="1" x14ac:dyDescent="0.25">
      <c r="A240" s="112">
        <v>11</v>
      </c>
      <c r="B240" s="229" t="s">
        <v>676</v>
      </c>
      <c r="C240" s="230"/>
      <c r="D240" s="231"/>
      <c r="E240" s="232" t="s">
        <v>677</v>
      </c>
      <c r="F240" s="233"/>
    </row>
    <row r="241" spans="1:6" ht="18" customHeight="1" x14ac:dyDescent="0.25">
      <c r="A241" s="112">
        <v>12</v>
      </c>
      <c r="B241" s="229" t="s">
        <v>678</v>
      </c>
      <c r="C241" s="230"/>
      <c r="D241" s="231"/>
      <c r="E241" s="232" t="s">
        <v>679</v>
      </c>
      <c r="F241" s="233"/>
    </row>
    <row r="242" spans="1:6" ht="18" customHeight="1" x14ac:dyDescent="0.25">
      <c r="A242" s="112">
        <v>13</v>
      </c>
      <c r="B242" s="229" t="s">
        <v>680</v>
      </c>
      <c r="C242" s="230"/>
      <c r="D242" s="231"/>
      <c r="E242" s="232" t="s">
        <v>681</v>
      </c>
      <c r="F242" s="233"/>
    </row>
    <row r="243" spans="1:6" ht="18" customHeight="1" x14ac:dyDescent="0.25">
      <c r="A243" s="112">
        <v>14</v>
      </c>
      <c r="B243" s="229" t="s">
        <v>682</v>
      </c>
      <c r="C243" s="230"/>
      <c r="D243" s="231"/>
      <c r="E243" s="232" t="s">
        <v>683</v>
      </c>
      <c r="F243" s="233"/>
    </row>
    <row r="244" spans="1:6" ht="18" customHeight="1" x14ac:dyDescent="0.25">
      <c r="A244" s="112">
        <v>15</v>
      </c>
      <c r="B244" s="229" t="s">
        <v>684</v>
      </c>
      <c r="C244" s="230"/>
      <c r="D244" s="231"/>
      <c r="E244" s="232" t="s">
        <v>685</v>
      </c>
      <c r="F244" s="233"/>
    </row>
    <row r="245" spans="1:6" ht="18" customHeight="1" x14ac:dyDescent="0.25">
      <c r="A245" s="112">
        <v>16</v>
      </c>
      <c r="B245" s="229" t="s">
        <v>686</v>
      </c>
      <c r="C245" s="230"/>
      <c r="D245" s="231"/>
      <c r="E245" s="232" t="s">
        <v>687</v>
      </c>
      <c r="F245" s="233"/>
    </row>
    <row r="246" spans="1:6" ht="18" customHeight="1" x14ac:dyDescent="0.25">
      <c r="A246" s="112">
        <v>17</v>
      </c>
      <c r="B246" s="229" t="s">
        <v>688</v>
      </c>
      <c r="C246" s="230"/>
      <c r="D246" s="231"/>
      <c r="E246" s="232" t="s">
        <v>689</v>
      </c>
      <c r="F246" s="233"/>
    </row>
    <row r="247" spans="1:6" ht="18" customHeight="1" x14ac:dyDescent="0.25">
      <c r="A247" s="112">
        <v>18</v>
      </c>
      <c r="B247" s="229" t="s">
        <v>690</v>
      </c>
      <c r="C247" s="230"/>
      <c r="D247" s="231"/>
      <c r="E247" s="232" t="s">
        <v>691</v>
      </c>
      <c r="F247" s="233"/>
    </row>
    <row r="248" spans="1:6" ht="18" customHeight="1" x14ac:dyDescent="0.25">
      <c r="A248" s="112">
        <v>19</v>
      </c>
      <c r="B248" s="229" t="s">
        <v>692</v>
      </c>
      <c r="C248" s="230"/>
      <c r="D248" s="231"/>
      <c r="E248" s="232" t="s">
        <v>683</v>
      </c>
      <c r="F248" s="233"/>
    </row>
    <row r="249" spans="1:6" ht="18" customHeight="1" x14ac:dyDescent="0.25">
      <c r="A249" s="112">
        <v>20</v>
      </c>
      <c r="B249" s="229" t="s">
        <v>693</v>
      </c>
      <c r="C249" s="230"/>
      <c r="D249" s="231"/>
      <c r="E249" s="232" t="s">
        <v>694</v>
      </c>
      <c r="F249" s="233"/>
    </row>
    <row r="250" spans="1:6" ht="18" customHeight="1" x14ac:dyDescent="0.25">
      <c r="A250" s="112">
        <v>21</v>
      </c>
      <c r="B250" s="229" t="s">
        <v>695</v>
      </c>
      <c r="C250" s="230"/>
      <c r="D250" s="231"/>
      <c r="E250" s="232" t="s">
        <v>696</v>
      </c>
      <c r="F250" s="233"/>
    </row>
    <row r="251" spans="1:6" ht="18" customHeight="1" x14ac:dyDescent="0.25">
      <c r="A251" s="112">
        <v>22</v>
      </c>
      <c r="B251" s="229" t="s">
        <v>697</v>
      </c>
      <c r="C251" s="230"/>
      <c r="D251" s="231"/>
      <c r="E251" s="232" t="s">
        <v>698</v>
      </c>
      <c r="F251" s="233"/>
    </row>
    <row r="252" spans="1:6" ht="18" customHeight="1" x14ac:dyDescent="0.25">
      <c r="A252" s="112">
        <v>23</v>
      </c>
      <c r="B252" s="229" t="s">
        <v>699</v>
      </c>
      <c r="C252" s="230"/>
      <c r="D252" s="231"/>
      <c r="E252" s="232" t="s">
        <v>700</v>
      </c>
      <c r="F252" s="233"/>
    </row>
    <row r="253" spans="1:6" ht="18" customHeight="1" x14ac:dyDescent="0.25">
      <c r="A253" s="112">
        <v>24</v>
      </c>
      <c r="B253" s="229" t="s">
        <v>701</v>
      </c>
      <c r="C253" s="230"/>
      <c r="D253" s="231"/>
      <c r="E253" s="232" t="s">
        <v>702</v>
      </c>
      <c r="F253" s="233"/>
    </row>
    <row r="254" spans="1:6" ht="18" customHeight="1" x14ac:dyDescent="0.25">
      <c r="A254" s="112">
        <v>25</v>
      </c>
      <c r="B254" s="229" t="s">
        <v>703</v>
      </c>
      <c r="C254" s="230"/>
      <c r="D254" s="231"/>
      <c r="E254" s="232" t="s">
        <v>704</v>
      </c>
      <c r="F254" s="233"/>
    </row>
    <row r="255" spans="1:6" ht="18" customHeight="1" x14ac:dyDescent="0.25">
      <c r="A255" s="112">
        <v>26</v>
      </c>
      <c r="B255" s="229" t="s">
        <v>705</v>
      </c>
      <c r="C255" s="230"/>
      <c r="D255" s="231"/>
      <c r="E255" s="232" t="s">
        <v>706</v>
      </c>
      <c r="F255" s="233"/>
    </row>
    <row r="256" spans="1:6" ht="18" customHeight="1" x14ac:dyDescent="0.25">
      <c r="A256" s="112">
        <v>27</v>
      </c>
      <c r="B256" s="229" t="s">
        <v>707</v>
      </c>
      <c r="C256" s="230"/>
      <c r="D256" s="231"/>
      <c r="E256" s="232" t="s">
        <v>708</v>
      </c>
      <c r="F256" s="233"/>
    </row>
    <row r="257" spans="1:6" ht="18" customHeight="1" x14ac:dyDescent="0.25">
      <c r="A257" s="112">
        <v>28</v>
      </c>
      <c r="B257" s="229" t="s">
        <v>709</v>
      </c>
      <c r="C257" s="230"/>
      <c r="D257" s="231"/>
      <c r="E257" s="232" t="s">
        <v>710</v>
      </c>
      <c r="F257" s="233"/>
    </row>
    <row r="258" spans="1:6" ht="18" customHeight="1" x14ac:dyDescent="0.25">
      <c r="A258" s="112">
        <v>29</v>
      </c>
      <c r="B258" s="229" t="s">
        <v>711</v>
      </c>
      <c r="C258" s="230"/>
      <c r="D258" s="231"/>
      <c r="E258" s="232" t="s">
        <v>712</v>
      </c>
      <c r="F258" s="233"/>
    </row>
    <row r="259" spans="1:6" ht="18" customHeight="1" x14ac:dyDescent="0.25">
      <c r="A259" s="112">
        <v>30</v>
      </c>
      <c r="B259" s="229" t="s">
        <v>713</v>
      </c>
      <c r="C259" s="230"/>
      <c r="D259" s="231"/>
      <c r="E259" s="232" t="s">
        <v>714</v>
      </c>
      <c r="F259" s="233"/>
    </row>
    <row r="260" spans="1:6" ht="18" customHeight="1" x14ac:dyDescent="0.25">
      <c r="A260" s="112">
        <v>31</v>
      </c>
      <c r="B260" s="229" t="s">
        <v>715</v>
      </c>
      <c r="C260" s="230"/>
      <c r="D260" s="231"/>
      <c r="E260" s="232" t="s">
        <v>716</v>
      </c>
      <c r="F260" s="233"/>
    </row>
    <row r="261" spans="1:6" ht="18" customHeight="1" x14ac:dyDescent="0.25">
      <c r="A261" s="112">
        <v>32</v>
      </c>
      <c r="B261" s="229" t="s">
        <v>717</v>
      </c>
      <c r="C261" s="230"/>
      <c r="D261" s="231"/>
      <c r="E261" s="232" t="s">
        <v>718</v>
      </c>
      <c r="F261" s="233"/>
    </row>
    <row r="262" spans="1:6" ht="61.5" customHeight="1" x14ac:dyDescent="0.25">
      <c r="A262" s="112">
        <v>33</v>
      </c>
      <c r="B262" s="229" t="s">
        <v>719</v>
      </c>
      <c r="C262" s="230"/>
      <c r="D262" s="231"/>
      <c r="E262" s="232" t="s">
        <v>720</v>
      </c>
      <c r="F262" s="233"/>
    </row>
    <row r="263" spans="1:6" ht="31.5" customHeight="1" x14ac:dyDescent="0.25">
      <c r="A263" s="112">
        <v>34</v>
      </c>
      <c r="B263" s="229" t="s">
        <v>721</v>
      </c>
      <c r="C263" s="230"/>
      <c r="D263" s="231"/>
      <c r="E263" s="232" t="s">
        <v>722</v>
      </c>
      <c r="F263" s="233"/>
    </row>
    <row r="264" spans="1:6" ht="40.5" customHeight="1" x14ac:dyDescent="0.25">
      <c r="A264" s="112">
        <v>35</v>
      </c>
      <c r="B264" s="229" t="s">
        <v>723</v>
      </c>
      <c r="C264" s="230"/>
      <c r="D264" s="231"/>
      <c r="E264" s="232" t="s">
        <v>724</v>
      </c>
      <c r="F264" s="233"/>
    </row>
    <row r="265" spans="1:6" ht="18" x14ac:dyDescent="0.25">
      <c r="A265" s="237" t="s">
        <v>446</v>
      </c>
      <c r="B265" s="238"/>
      <c r="C265" s="238"/>
      <c r="D265" s="238"/>
      <c r="E265" s="238"/>
      <c r="F265" s="239"/>
    </row>
    <row r="266" spans="1:6" ht="18" x14ac:dyDescent="0.25">
      <c r="A266" s="113"/>
      <c r="B266" s="114" t="s">
        <v>725</v>
      </c>
      <c r="C266" s="115"/>
      <c r="D266" s="115"/>
      <c r="E266" s="115"/>
      <c r="F266" s="116"/>
    </row>
    <row r="267" spans="1:6" ht="20.25" x14ac:dyDescent="0.3">
      <c r="A267" s="113"/>
      <c r="B267" s="117" t="s">
        <v>726</v>
      </c>
      <c r="C267" s="117"/>
      <c r="D267" s="117"/>
      <c r="E267" s="117"/>
      <c r="F267" s="118"/>
    </row>
    <row r="268" spans="1:6" ht="18" x14ac:dyDescent="0.25">
      <c r="A268"/>
      <c r="B268" s="216" t="s">
        <v>403</v>
      </c>
      <c r="C268" s="216"/>
      <c r="D268" s="216"/>
      <c r="E268" s="216"/>
      <c r="F268" s="216"/>
    </row>
  </sheetData>
  <mergeCells count="222">
    <mergeCell ref="I1:L1"/>
    <mergeCell ref="B228:D228"/>
    <mergeCell ref="E228:F228"/>
    <mergeCell ref="A229:F229"/>
    <mergeCell ref="B264:D264"/>
    <mergeCell ref="E264:F264"/>
    <mergeCell ref="A265:F265"/>
    <mergeCell ref="B268:F268"/>
    <mergeCell ref="C192:F192"/>
    <mergeCell ref="A199:A200"/>
    <mergeCell ref="B199:B200"/>
    <mergeCell ref="C202:F202"/>
    <mergeCell ref="C204:F204"/>
    <mergeCell ref="C205:F205"/>
    <mergeCell ref="C206:F206"/>
    <mergeCell ref="A210:F210"/>
    <mergeCell ref="A211:B211"/>
    <mergeCell ref="D211:F211"/>
    <mergeCell ref="C155:F155"/>
    <mergeCell ref="A157:A159"/>
    <mergeCell ref="C157:F157"/>
    <mergeCell ref="C158:F158"/>
    <mergeCell ref="C159:F159"/>
    <mergeCell ref="A160:F160"/>
    <mergeCell ref="A161:F161"/>
    <mergeCell ref="A174:A175"/>
    <mergeCell ref="B174:B175"/>
    <mergeCell ref="C174:F174"/>
    <mergeCell ref="B101:B102"/>
    <mergeCell ref="C101:F101"/>
    <mergeCell ref="A110:F110"/>
    <mergeCell ref="A111:F111"/>
    <mergeCell ref="A119:F119"/>
    <mergeCell ref="A120:F120"/>
    <mergeCell ref="A121:F121"/>
    <mergeCell ref="A124:A125"/>
    <mergeCell ref="B124:B125"/>
    <mergeCell ref="C124:F124"/>
    <mergeCell ref="A72:F72"/>
    <mergeCell ref="A78:A79"/>
    <mergeCell ref="B78:B79"/>
    <mergeCell ref="C78:F78"/>
    <mergeCell ref="A81:F81"/>
    <mergeCell ref="A82:F82"/>
    <mergeCell ref="A83:F83"/>
    <mergeCell ref="A94:F94"/>
    <mergeCell ref="A95:F95"/>
    <mergeCell ref="A30:F30"/>
    <mergeCell ref="A31:F31"/>
    <mergeCell ref="K32:L32"/>
    <mergeCell ref="K33:L33"/>
    <mergeCell ref="K34:L34"/>
    <mergeCell ref="A37:A38"/>
    <mergeCell ref="B37:B38"/>
    <mergeCell ref="C37:F37"/>
    <mergeCell ref="K35:L35"/>
    <mergeCell ref="K36:L36"/>
    <mergeCell ref="A4:F4"/>
    <mergeCell ref="I2:L2"/>
    <mergeCell ref="A13:F13"/>
    <mergeCell ref="A14:F14"/>
    <mergeCell ref="A15:F15"/>
    <mergeCell ref="A17:A18"/>
    <mergeCell ref="B17:B18"/>
    <mergeCell ref="C17:F17"/>
    <mergeCell ref="A29:F29"/>
    <mergeCell ref="A1:F1"/>
    <mergeCell ref="A2:A3"/>
    <mergeCell ref="B2:B3"/>
    <mergeCell ref="C2:F2"/>
    <mergeCell ref="C199:F199"/>
    <mergeCell ref="C140:F140"/>
    <mergeCell ref="A133:F133"/>
    <mergeCell ref="A134:F134"/>
    <mergeCell ref="A135:F135"/>
    <mergeCell ref="A40:F40"/>
    <mergeCell ref="I38:J38"/>
    <mergeCell ref="J40:L40"/>
    <mergeCell ref="J41:L41"/>
    <mergeCell ref="J42:L42"/>
    <mergeCell ref="A48:F48"/>
    <mergeCell ref="A49:F49"/>
    <mergeCell ref="A50:F50"/>
    <mergeCell ref="K5:L5"/>
    <mergeCell ref="K6:L6"/>
    <mergeCell ref="K7:L7"/>
    <mergeCell ref="K8:L8"/>
    <mergeCell ref="K9:L9"/>
    <mergeCell ref="K10:L10"/>
    <mergeCell ref="K11:L11"/>
    <mergeCell ref="K3:L3"/>
    <mergeCell ref="K4:L4"/>
    <mergeCell ref="B262:D262"/>
    <mergeCell ref="E262:F262"/>
    <mergeCell ref="B263:D263"/>
    <mergeCell ref="E263:F263"/>
    <mergeCell ref="B259:D259"/>
    <mergeCell ref="E259:F259"/>
    <mergeCell ref="B260:D260"/>
    <mergeCell ref="E260:F260"/>
    <mergeCell ref="B261:D261"/>
    <mergeCell ref="E261:F261"/>
    <mergeCell ref="B256:D256"/>
    <mergeCell ref="E256:F256"/>
    <mergeCell ref="B257:D257"/>
    <mergeCell ref="E257:F257"/>
    <mergeCell ref="B258:D258"/>
    <mergeCell ref="E258:F258"/>
    <mergeCell ref="B253:D253"/>
    <mergeCell ref="E253:F253"/>
    <mergeCell ref="B254:D254"/>
    <mergeCell ref="E254:F254"/>
    <mergeCell ref="B255:D255"/>
    <mergeCell ref="E255:F255"/>
    <mergeCell ref="B250:D250"/>
    <mergeCell ref="E250:F250"/>
    <mergeCell ref="B251:D251"/>
    <mergeCell ref="E251:F251"/>
    <mergeCell ref="B252:D252"/>
    <mergeCell ref="E252:F252"/>
    <mergeCell ref="B247:D247"/>
    <mergeCell ref="E247:F247"/>
    <mergeCell ref="B248:D248"/>
    <mergeCell ref="E248:F248"/>
    <mergeCell ref="B249:D249"/>
    <mergeCell ref="E249:F249"/>
    <mergeCell ref="B244:D244"/>
    <mergeCell ref="E244:F244"/>
    <mergeCell ref="B245:D245"/>
    <mergeCell ref="E245:F245"/>
    <mergeCell ref="B246:D246"/>
    <mergeCell ref="E246:F246"/>
    <mergeCell ref="B241:D241"/>
    <mergeCell ref="E241:F241"/>
    <mergeCell ref="B242:D242"/>
    <mergeCell ref="E242:F242"/>
    <mergeCell ref="B243:D243"/>
    <mergeCell ref="E243:F243"/>
    <mergeCell ref="B238:D238"/>
    <mergeCell ref="E238:F238"/>
    <mergeCell ref="B239:D239"/>
    <mergeCell ref="E239:F239"/>
    <mergeCell ref="B240:D240"/>
    <mergeCell ref="E240:F240"/>
    <mergeCell ref="B235:D235"/>
    <mergeCell ref="E235:F235"/>
    <mergeCell ref="B236:D236"/>
    <mergeCell ref="E236:F236"/>
    <mergeCell ref="B237:D237"/>
    <mergeCell ref="E237:F237"/>
    <mergeCell ref="B232:D232"/>
    <mergeCell ref="E232:F232"/>
    <mergeCell ref="B233:D233"/>
    <mergeCell ref="E233:F233"/>
    <mergeCell ref="B234:D234"/>
    <mergeCell ref="E234:F234"/>
    <mergeCell ref="B230:D230"/>
    <mergeCell ref="E230:F230"/>
    <mergeCell ref="B231:D231"/>
    <mergeCell ref="E231:F231"/>
    <mergeCell ref="B223:F223"/>
    <mergeCell ref="B224:F224"/>
    <mergeCell ref="A203:F203"/>
    <mergeCell ref="A212:F212"/>
    <mergeCell ref="A220:F220"/>
    <mergeCell ref="B221:F221"/>
    <mergeCell ref="B222:F222"/>
    <mergeCell ref="C195:F195"/>
    <mergeCell ref="C153:F153"/>
    <mergeCell ref="C154:F154"/>
    <mergeCell ref="A156:F156"/>
    <mergeCell ref="C150:F150"/>
    <mergeCell ref="C152:F152"/>
    <mergeCell ref="C143:F143"/>
    <mergeCell ref="C144:F144"/>
    <mergeCell ref="C145:F145"/>
    <mergeCell ref="C146:F146"/>
    <mergeCell ref="C148:F148"/>
    <mergeCell ref="C149:F149"/>
    <mergeCell ref="A147:F147"/>
    <mergeCell ref="A150:A151"/>
    <mergeCell ref="B150:B151"/>
    <mergeCell ref="C137:F137"/>
    <mergeCell ref="C138:F138"/>
    <mergeCell ref="C139:F139"/>
    <mergeCell ref="C141:F141"/>
    <mergeCell ref="C142:F142"/>
    <mergeCell ref="C132:F132"/>
    <mergeCell ref="C136:F136"/>
    <mergeCell ref="A112:F112"/>
    <mergeCell ref="A96:F96"/>
    <mergeCell ref="A101:A102"/>
    <mergeCell ref="A57:A58"/>
    <mergeCell ref="B57:B58"/>
    <mergeCell ref="C57:F57"/>
    <mergeCell ref="A60:F60"/>
    <mergeCell ref="A61:F61"/>
    <mergeCell ref="A62:F62"/>
    <mergeCell ref="A70:F70"/>
    <mergeCell ref="A71:F71"/>
    <mergeCell ref="A41:F41"/>
    <mergeCell ref="A42:F42"/>
    <mergeCell ref="K27:L27"/>
    <mergeCell ref="K28:L28"/>
    <mergeCell ref="K29:L29"/>
    <mergeCell ref="K30:L30"/>
    <mergeCell ref="K31:L31"/>
    <mergeCell ref="K18:L18"/>
    <mergeCell ref="K19:L19"/>
    <mergeCell ref="K20:L20"/>
    <mergeCell ref="K21:L21"/>
    <mergeCell ref="K22:L22"/>
    <mergeCell ref="K23:L23"/>
    <mergeCell ref="K24:L24"/>
    <mergeCell ref="K25:L25"/>
    <mergeCell ref="K26:L26"/>
    <mergeCell ref="K12:L12"/>
    <mergeCell ref="K13:L13"/>
    <mergeCell ref="K14:L14"/>
    <mergeCell ref="K15:L15"/>
    <mergeCell ref="K16:L16"/>
    <mergeCell ref="K17:L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2647-FB87-4565-8590-D1FA3DBD3379}">
  <dimension ref="A1:D15"/>
  <sheetViews>
    <sheetView zoomScale="70" zoomScaleNormal="70" workbookViewId="0">
      <selection activeCell="B12" sqref="B12"/>
    </sheetView>
  </sheetViews>
  <sheetFormatPr defaultRowHeight="15" x14ac:dyDescent="0.25"/>
  <cols>
    <col min="1" max="1" width="7.140625" customWidth="1"/>
    <col min="2" max="2" width="80.7109375" customWidth="1"/>
    <col min="3" max="3" width="14.7109375" customWidth="1"/>
    <col min="4" max="4" width="49.7109375" customWidth="1"/>
  </cols>
  <sheetData>
    <row r="1" spans="1:4" ht="30.75" customHeight="1" x14ac:dyDescent="0.25">
      <c r="A1" s="126" t="s">
        <v>267</v>
      </c>
      <c r="B1" s="126"/>
      <c r="C1" s="126"/>
      <c r="D1" s="126"/>
    </row>
    <row r="2" spans="1:4" ht="18" x14ac:dyDescent="0.25">
      <c r="A2" s="46"/>
      <c r="B2" s="47"/>
      <c r="C2" s="47"/>
      <c r="D2" s="47"/>
    </row>
    <row r="3" spans="1:4" x14ac:dyDescent="0.25">
      <c r="A3" s="127" t="s">
        <v>0</v>
      </c>
      <c r="B3" s="128" t="s">
        <v>187</v>
      </c>
      <c r="C3" s="127" t="s">
        <v>2</v>
      </c>
      <c r="D3" s="127" t="s">
        <v>258</v>
      </c>
    </row>
    <row r="4" spans="1:4" x14ac:dyDescent="0.25">
      <c r="A4" s="127"/>
      <c r="B4" s="128"/>
      <c r="C4" s="127"/>
      <c r="D4" s="127"/>
    </row>
    <row r="5" spans="1:4" ht="16.5" x14ac:dyDescent="0.25">
      <c r="A5" s="48" t="s">
        <v>179</v>
      </c>
      <c r="B5" s="124" t="s">
        <v>259</v>
      </c>
      <c r="C5" s="124"/>
      <c r="D5" s="124"/>
    </row>
    <row r="6" spans="1:4" ht="36" x14ac:dyDescent="0.25">
      <c r="A6" s="48" t="s">
        <v>6</v>
      </c>
      <c r="B6" s="42" t="s">
        <v>261</v>
      </c>
      <c r="C6" s="43"/>
      <c r="D6" s="44">
        <v>15</v>
      </c>
    </row>
    <row r="7" spans="1:4" ht="30" customHeight="1" x14ac:dyDescent="0.25">
      <c r="A7" s="48" t="s">
        <v>12</v>
      </c>
      <c r="B7" s="42" t="s">
        <v>262</v>
      </c>
      <c r="C7" s="43" t="s">
        <v>245</v>
      </c>
      <c r="D7" s="44" t="s">
        <v>246</v>
      </c>
    </row>
    <row r="8" spans="1:4" ht="16.5" x14ac:dyDescent="0.25">
      <c r="A8" s="48" t="s">
        <v>181</v>
      </c>
      <c r="B8" s="124" t="s">
        <v>260</v>
      </c>
      <c r="C8" s="124"/>
      <c r="D8" s="124"/>
    </row>
    <row r="9" spans="1:4" ht="36" x14ac:dyDescent="0.25">
      <c r="A9" s="49" t="s">
        <v>24</v>
      </c>
      <c r="B9" s="42" t="s">
        <v>265</v>
      </c>
      <c r="C9" s="43"/>
      <c r="D9" s="44">
        <v>20</v>
      </c>
    </row>
    <row r="10" spans="1:4" ht="37.5" customHeight="1" x14ac:dyDescent="0.25">
      <c r="A10" s="49" t="s">
        <v>26</v>
      </c>
      <c r="B10" s="42" t="s">
        <v>266</v>
      </c>
      <c r="C10" s="43" t="s">
        <v>245</v>
      </c>
      <c r="D10" s="44" t="s">
        <v>246</v>
      </c>
    </row>
    <row r="11" spans="1:4" ht="15.75" x14ac:dyDescent="0.25">
      <c r="A11" s="50"/>
      <c r="B11" s="51"/>
      <c r="C11" s="51"/>
      <c r="D11" s="51"/>
    </row>
    <row r="12" spans="1:4" ht="15.75" x14ac:dyDescent="0.25">
      <c r="A12" s="52" t="s">
        <v>263</v>
      </c>
      <c r="B12" s="53"/>
      <c r="C12" s="54"/>
      <c r="D12" s="54"/>
    </row>
    <row r="13" spans="1:4" ht="15.75" x14ac:dyDescent="0.25">
      <c r="A13" s="125" t="s">
        <v>177</v>
      </c>
      <c r="B13" s="125"/>
      <c r="C13" s="125"/>
      <c r="D13" s="125"/>
    </row>
    <row r="14" spans="1:4" ht="15.75" x14ac:dyDescent="0.25">
      <c r="A14" s="55" t="s">
        <v>264</v>
      </c>
      <c r="B14" s="51"/>
      <c r="C14" s="51"/>
      <c r="D14" s="51"/>
    </row>
    <row r="15" spans="1:4" ht="15.75" x14ac:dyDescent="0.25">
      <c r="A15" s="50"/>
      <c r="B15" s="51"/>
      <c r="C15" s="51"/>
      <c r="D15" s="51"/>
    </row>
  </sheetData>
  <mergeCells count="8">
    <mergeCell ref="B8:D8"/>
    <mergeCell ref="A13:D13"/>
    <mergeCell ref="A1:D1"/>
    <mergeCell ref="A3:A4"/>
    <mergeCell ref="B3:B4"/>
    <mergeCell ref="C3:C4"/>
    <mergeCell ref="D3:D4"/>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Химчистка текстиль</vt:lpstr>
      <vt:lpstr>Химчистка VIP</vt:lpstr>
      <vt:lpstr>Химчистка кожа</vt:lpstr>
      <vt:lpstr>Химчистка мех</vt:lpstr>
      <vt:lpstr>Химчистка обувь</vt:lpstr>
      <vt:lpstr>Стирка</vt:lpstr>
      <vt:lpstr>Ремонт сумок</vt:lpstr>
      <vt:lpstr>Ремонт одежды</vt:lpstr>
      <vt:lpstr>Доставка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2015-06-05T18:19:34Z</dcterms:created>
  <dcterms:modified xsi:type="dcterms:W3CDTF">2026-03-10T12:10:55Z</dcterms:modified>
</cp:coreProperties>
</file>